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69368\Downloads\"/>
    </mc:Choice>
  </mc:AlternateContent>
  <xr:revisionPtr revIDLastSave="0" documentId="13_ncr:1_{64DAA7B9-D6EC-4CC1-AE63-098034935E14}" xr6:coauthVersionLast="47" xr6:coauthVersionMax="47" xr10:uidLastSave="{00000000-0000-0000-0000-000000000000}"/>
  <bookViews>
    <workbookView xWindow="-120" yWindow="-120" windowWidth="29040" windowHeight="15225" activeTab="1" xr2:uid="{00000000-000D-0000-FFFF-FFFF00000000}"/>
  </bookViews>
  <sheets>
    <sheet name="Active Alarm" sheetId="1" r:id="rId1"/>
    <sheet name="Status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5" i="1" l="1"/>
  <c r="C230" i="1"/>
  <c r="B37" i="2" l="1"/>
  <c r="B38" i="2"/>
  <c r="B36" i="2"/>
  <c r="B19" i="2"/>
  <c r="B2" i="2" l="1"/>
  <c r="C3" i="1"/>
  <c r="C10" i="1"/>
  <c r="C29" i="1"/>
  <c r="C48" i="1"/>
  <c r="C67" i="1"/>
  <c r="C86" i="1"/>
  <c r="C105" i="1"/>
  <c r="C124" i="1"/>
  <c r="C143" i="1"/>
  <c r="C162" i="1"/>
  <c r="C181" i="1"/>
  <c r="C200" i="1"/>
  <c r="C219" i="1"/>
</calcChain>
</file>

<file path=xl/sharedStrings.xml><?xml version="1.0" encoding="utf-8"?>
<sst xmlns="http://schemas.openxmlformats.org/spreadsheetml/2006/main" count="877" uniqueCount="653">
  <si>
    <t>Pump Control State:</t>
  </si>
  <si>
    <t>0 = Normal or Lamp Only Error</t>
  </si>
  <si>
    <t>1 = Software Timer</t>
  </si>
  <si>
    <t>2 = Control Transferred via Watchdog</t>
  </si>
  <si>
    <t>Relay</t>
  </si>
  <si>
    <t>3 = Off Until Reset by Operator</t>
  </si>
  <si>
    <t>Active Alarms[0] :</t>
  </si>
  <si>
    <t>Octal Value / Description</t>
  </si>
  <si>
    <t>000001 "CONTROL FAILURE"</t>
  </si>
  <si>
    <t>000002 " LOW LOAD LIMIT</t>
  </si>
  <si>
    <t>000004 "HIGH LOAD LIMIT"</t>
  </si>
  <si>
    <t>000010 "LOW LOAD AVERAGE"</t>
  </si>
  <si>
    <t>000020 "POS SWITCH FAIL"</t>
  </si>
  <si>
    <t>000040 "MULTIPLE POS SW"</t>
  </si>
  <si>
    <t>000100 "CLRD POS SEN PRB"</t>
  </si>
  <si>
    <t>000200 "CLRD MULP POS SW"</t>
  </si>
  <si>
    <t>000400 " LOW LOAD SPAN"</t>
  </si>
  <si>
    <t>001000 "LOAD INPUT FAULT"</t>
  </si>
  <si>
    <t>002000 "POS SENSOR FAULT"</t>
  </si>
  <si>
    <t>004000 "CLRD POS SEN PRB"</t>
  </si>
  <si>
    <t>010000 " NO TIMER VALUE"</t>
  </si>
  <si>
    <t>020000 " A/D FAILURE"</t>
  </si>
  <si>
    <t>040000 "MANUAL OFF (31)"</t>
  </si>
  <si>
    <t>100000 "POC OVERRIDE(27)"</t>
  </si>
  <si>
    <t>Active Alarms[1] :</t>
  </si>
  <si>
    <t>000001 IMMED. PUMPOFF</t>
  </si>
  <si>
    <t>000002 MIN CYCLE ONTIME</t>
  </si>
  <si>
    <t>000004 MAX CYCLE ONTIME</t>
  </si>
  <si>
    <t>000010 MAX DAILY ONTIME</t>
  </si>
  <si>
    <t>000020 PARAMS INIT'ED</t>
  </si>
  <si>
    <t>000040 PARAMS EXPANDED</t>
  </si>
  <si>
    <t>000100 PARMS FROM EEPROM</t>
  </si>
  <si>
    <t>000200 "EEPROM CELL BAD</t>
  </si>
  <si>
    <t>000400 EEPROM FAILURE</t>
  </si>
  <si>
    <t>001000 BAD STATUS VAR</t>
  </si>
  <si>
    <t>002000 BAD ERROR BIT(S)</t>
  </si>
  <si>
    <t>004000 ? TIME ? DATE ?</t>
  </si>
  <si>
    <t>010000 BAD TIME&amp;DATE IC</t>
  </si>
  <si>
    <t>020000 WRONG LINE FREQ</t>
  </si>
  <si>
    <t>040000 MANUAL CTRL XFER</t>
  </si>
  <si>
    <t>100000 MANUAL SOFT TIME</t>
  </si>
  <si>
    <t>Active Alarms[2] :</t>
  </si>
  <si>
    <t>000001 CPU FELL BEHIND</t>
  </si>
  <si>
    <t>000002 CLRD BAD RTC CHP</t>
  </si>
  <si>
    <t>000004 MTR OFF TOO LONG</t>
  </si>
  <si>
    <t>000010 DI1 CLOSED ALARM</t>
  </si>
  <si>
    <t>000020 DI1 OPEN ALARM</t>
  </si>
  <si>
    <t>000040 DI2 CLOSED ALARM</t>
  </si>
  <si>
    <t>000100 DI2 OPEN ALARM</t>
  </si>
  <si>
    <t>000200 AI1 DIG 0 ALARM</t>
  </si>
  <si>
    <t>000400 AI1 DIG 1 ALARM</t>
  </si>
  <si>
    <t>001000 AI2 DIG 0 ALARM</t>
  </si>
  <si>
    <t>002000 AI2 DIG 1 ALARM</t>
  </si>
  <si>
    <t>004000 AI3 DIG 0 ALARM</t>
  </si>
  <si>
    <t>010000 AI3 DIG 1 ALARM</t>
  </si>
  <si>
    <t>020000 HI-HI LOAD LIMIT</t>
  </si>
  <si>
    <t>040000 REVERSE PUMPOFF</t>
  </si>
  <si>
    <t>100000 AB AMPS TOO LOW</t>
  </si>
  <si>
    <t>Active Alarms[3] :</t>
  </si>
  <si>
    <t>000001 DI3 CLOSED ALARM</t>
  </si>
  <si>
    <t>000002 DI3 OPEN ALARM</t>
  </si>
  <si>
    <t>000004 DI4 CLOSED ALARM</t>
  </si>
  <si>
    <t>000010 DI4 OPEN ALARM</t>
  </si>
  <si>
    <t>000020 DI5 CLOSED ALARM</t>
  </si>
  <si>
    <t>000040 DI5 OPEN ALARM</t>
  </si>
  <si>
    <t>000100 DI6 CLOSED ALARM</t>
  </si>
  <si>
    <t>000200 DI6 OPEN ALARM</t>
  </si>
  <si>
    <t>000400 AI1 LOW LIMIT</t>
  </si>
  <si>
    <t>001000 AI1 HIGH LIMIT</t>
  </si>
  <si>
    <t>002000 AI2 LOW LIMIT</t>
  </si>
  <si>
    <t>004000 AI2 HIGH LIMIT</t>
  </si>
  <si>
    <t>010000 AI3 LOW LIMIT</t>
  </si>
  <si>
    <t>020000 AI3 HIGH LIMIT</t>
  </si>
  <si>
    <t>040000 AB ADD AIR FORCE</t>
  </si>
  <si>
    <t>100000 AB REL AIR FORCE</t>
  </si>
  <si>
    <t>Active Alarms[4] :</t>
  </si>
  <si>
    <t>000001 DI7 CLOSED ALARM</t>
  </si>
  <si>
    <t>000002 DI7 OPEN ALARM</t>
  </si>
  <si>
    <t>000004 DI8 CLOSED ALARM</t>
  </si>
  <si>
    <t>000010 DI8 OPEN ALARM</t>
  </si>
  <si>
    <t>000020 PROGRAM ERROR</t>
  </si>
  <si>
    <t>000040 BAD SHUTDOWN</t>
  </si>
  <si>
    <t>000100 AI4 LOW LIMIT</t>
  </si>
  <si>
    <t>000200 AI4 HIGH LIMIT</t>
  </si>
  <si>
    <t>000400 AI5 LOW LIMIT</t>
  </si>
  <si>
    <t>001000 AI5 HIGH LIMIT</t>
  </si>
  <si>
    <t>002000 AI6 LOW LIMIT</t>
  </si>
  <si>
    <t>004000 AI6 HIGH LIMIT</t>
  </si>
  <si>
    <t>010000 AI7 LOW LIMIT</t>
  </si>
  <si>
    <t>020000 AI7 HIGH LIMIT</t>
  </si>
  <si>
    <t>040000 AI8 LOW LIMIT</t>
  </si>
  <si>
    <t>100000 AI8 HIGH LIMIT</t>
  </si>
  <si>
    <t>Active Alarms[5] :</t>
  </si>
  <si>
    <t>000001 RUN UNDER 50%</t>
  </si>
  <si>
    <t>000002 DIVIDE ERROR</t>
  </si>
  <si>
    <t>000004 FLUID CALC ERR</t>
  </si>
  <si>
    <t>000010 LONG LOW LD SPAN</t>
  </si>
  <si>
    <t>000020 LOW CARD AREA</t>
  </si>
  <si>
    <t>000040 HIGH CARD AREA</t>
  </si>
  <si>
    <t>000100 LO-LO LOAD LIMIT</t>
  </si>
  <si>
    <t>000200 VSD SPEED TOL</t>
  </si>
  <si>
    <t>000400 VSD LEARN ERR</t>
  </si>
  <si>
    <t>001000 VSD HAND POS</t>
  </si>
  <si>
    <t>002000 VSD Config Error</t>
  </si>
  <si>
    <t>004000 VSD OFF POS</t>
  </si>
  <si>
    <t>010000 PWR-ON STATE OPT</t>
  </si>
  <si>
    <t>020000 MISSING PARAMS</t>
  </si>
  <si>
    <t>040000 VSD OVER TIME</t>
  </si>
  <si>
    <t>100000 VSD LO FILLAGE</t>
  </si>
  <si>
    <t>Active Alarms[6] (Host alarms)</t>
  </si>
  <si>
    <t>000001 GEARBOX TORQUE</t>
  </si>
  <si>
    <t>000002 MAX LOAD DEVIATION</t>
  </si>
  <si>
    <t>000004 MIN LOAD DEVIATION</t>
  </si>
  <si>
    <t>00010 LOAD SPAN DEVIATION</t>
  </si>
  <si>
    <t>000020 UNIT OUT OF BALANCE</t>
  </si>
  <si>
    <t>000040 RUN TIME DEVIATION</t>
  </si>
  <si>
    <t>000100 CARD AREA DEVIATION</t>
  </si>
  <si>
    <t>000200 LOW PUMPING EFFICIENCY</t>
  </si>
  <si>
    <t>000400 HIGH ROD STRESS</t>
  </si>
  <si>
    <t>01000 PRIME MOVER SIZE</t>
  </si>
  <si>
    <t>002000 HOST ALARM 10</t>
  </si>
  <si>
    <t>004000 HOST ALARM 11</t>
  </si>
  <si>
    <t>010000 HOST ALARM 12</t>
  </si>
  <si>
    <t>020000 HOST ALARM 13</t>
  </si>
  <si>
    <t>040000 HOST ALARM 14</t>
  </si>
  <si>
    <t>100000 HOST ALARM 15</t>
  </si>
  <si>
    <t>Active Alarms[7] :</t>
  </si>
  <si>
    <t>000001 HIGH GEARBOX TORQUE</t>
  </si>
  <si>
    <t>000002 PUMP-OFF</t>
  </si>
  <si>
    <t>000004 D/H CALC FAIL</t>
  </si>
  <si>
    <t>000010 TK1 FT1 HI LIM Note:</t>
  </si>
  <si>
    <t>000020 TK2 FT1 HI LIM (TK = Tank)</t>
  </si>
  <si>
    <t>000040 TK3 FT1 HI LIM (FT = Float)</t>
  </si>
  <si>
    <t>000100 TK4 FT1 HI LIM</t>
  </si>
  <si>
    <t>000200 TK5 FT1 HI LIM</t>
  </si>
  <si>
    <t>000400 TK6 FT1 HI LIM</t>
  </si>
  <si>
    <t>001000 TK1 FT1 LO LIM</t>
  </si>
  <si>
    <t>002000 TK2 FT1 LO LIM</t>
  </si>
  <si>
    <t>004000 TK3 FT1 LO LIM</t>
  </si>
  <si>
    <t>010000 TK4 FT1 LO LIM</t>
  </si>
  <si>
    <t>020000 TK5 FT1 LO LIM</t>
  </si>
  <si>
    <t>040000 TK6 FT1 LO LIM</t>
  </si>
  <si>
    <t>100000 TK1 FT1 HIHI LIM</t>
  </si>
  <si>
    <t>Active Alarms[8] :</t>
  </si>
  <si>
    <t>000001 TK2 FT1 HIHI LIM Note:</t>
  </si>
  <si>
    <t>000002 TK3 FT1 HIHI LIM (TK = Tank)</t>
  </si>
  <si>
    <t>000004 TK4 FT1 HIHI LIM (FT = Float)</t>
  </si>
  <si>
    <t>000010 TK5 FT1 HIHI LIM</t>
  </si>
  <si>
    <t>000020 TK6 FT1 HIHI LIM</t>
  </si>
  <si>
    <t>000040 TK1 FT1 LOLO LIM</t>
  </si>
  <si>
    <t>000100 TK2 FT1 LOLO LIM</t>
  </si>
  <si>
    <t>000200 TK3 FT1 LOLO LIM</t>
  </si>
  <si>
    <t>000400 TK4 FT1 LOLO LIM</t>
  </si>
  <si>
    <t>001000 TK5 FT1 LOLO LIM</t>
  </si>
  <si>
    <t>002000 TK6 FT1 LOLO LIM</t>
  </si>
  <si>
    <t>004000 ACC1 FLOW LO LIM</t>
  </si>
  <si>
    <t>010000 ACC2 FLOW LO LIM</t>
  </si>
  <si>
    <t>020000 ACC3 FLOW LO LIM</t>
  </si>
  <si>
    <t>040000 ACC4 FLOW LO LIM</t>
  </si>
  <si>
    <t>100000 ACC1 FLOW HI LIM</t>
  </si>
  <si>
    <t>Active Alarms[9] :</t>
  </si>
  <si>
    <t>000001 ACC2 FLOW HI LIM Note:</t>
  </si>
  <si>
    <t>000002 ACC3 FLOW HI LIM (TK = Tank)</t>
  </si>
  <si>
    <t>000004 ACC4 FLOW HI LIM (FT = Float)</t>
  </si>
  <si>
    <t>000010 ACC1 VOL LO LIM</t>
  </si>
  <si>
    <t>000020 ACC2 VOL LO LIM</t>
  </si>
  <si>
    <t>000040 ACC3 VOL LO LIM</t>
  </si>
  <si>
    <t>000100 ACC4 VOL LO LIM</t>
  </si>
  <si>
    <t>000200 ACC1 VOL HI LIM</t>
  </si>
  <si>
    <t>000400 ACC2 VOL HI LIM</t>
  </si>
  <si>
    <t>001000 ACC3 VOL HI LIM</t>
  </si>
  <si>
    <t>002000 ACC4 VOL HI LIM</t>
  </si>
  <si>
    <t>004000 RTD LO TEMP</t>
  </si>
  <si>
    <t>010000 RTD HI TEMP</t>
  </si>
  <si>
    <t>020000 TK1 FT2 HI LIM</t>
  </si>
  <si>
    <t>040000 TK2 FT2 HI LIM</t>
  </si>
  <si>
    <t>100000 TK3 FT2 HI LIM</t>
  </si>
  <si>
    <t>Active Alarms[10] :</t>
  </si>
  <si>
    <t>000001 TK4 FT2 HI LIM Note:</t>
  </si>
  <si>
    <t>000002 TK5 FT2 HI LIM (TK = Tank)</t>
  </si>
  <si>
    <t>000004 TK6 FT2 HI LIM (FT = Float)</t>
  </si>
  <si>
    <t>000010 TK1 FT2 LO LIM</t>
  </si>
  <si>
    <t>000020 TK2 FT2 LO LIM</t>
  </si>
  <si>
    <t>000040 TK3 FT2 LO LIM</t>
  </si>
  <si>
    <t>000100 TK4 FT2 LO LIM</t>
  </si>
  <si>
    <t>000200 TK5 FT2 LO LIM</t>
  </si>
  <si>
    <t>000400 TK6 FT2 LO LIM</t>
  </si>
  <si>
    <t>001000 TK1 FT2 HIHI LIM</t>
  </si>
  <si>
    <t>002000 TK2 FT2 HIHI LIM</t>
  </si>
  <si>
    <t>004000 TK3 FT2 HIHI LIM</t>
  </si>
  <si>
    <t>010000 TK4 FT2 HIHI LIM</t>
  </si>
  <si>
    <t>020000 TK5 FT2 HIHI LIM</t>
  </si>
  <si>
    <t>040000 TK6 FT2 HIHI LIM</t>
  </si>
  <si>
    <t>100000 TK1 FT2 LOLO LIM</t>
  </si>
  <si>
    <t>Active Alarms[11] :</t>
  </si>
  <si>
    <t>000001 TK2 FT2 LOLO LIM Note:</t>
  </si>
  <si>
    <t>000002 TK3 FT2 LOLO LIM (TK = Tank)</t>
  </si>
  <si>
    <t>000004 TK4 FT2 LOLO LIM (FT = Float)</t>
  </si>
  <si>
    <t>000010 TK5 FT2 LOLO LIM</t>
  </si>
  <si>
    <t>000020 TK6 FT2 LOLO LIM</t>
  </si>
  <si>
    <t>000040 STOP LOC TIMEOUT</t>
  </si>
  <si>
    <t>Parameter No</t>
  </si>
  <si>
    <t>Modbus Register</t>
  </si>
  <si>
    <t xml:space="preserve">RPOC Active Alarm </t>
  </si>
  <si>
    <t>000001/ "Well Officially on:
When this bit is set, the control relay is turned on (and vice versa).</t>
  </si>
  <si>
    <t>000002/ " Well Sensed on:
This bit is normally set and cleared at the same time as “Well Officially on”. If
the sensor signals indicate a different status, this bit is changed accordingly"</t>
  </si>
  <si>
    <t>000004/ "Pending position error:
This bit is set if a position anomaly is detected (i.e. missing or extra position
switch), until the condition is present long enough to generate an alarm."</t>
  </si>
  <si>
    <t>000010/ "Power up low load span ignore:
This bit is set at power up if P227 is non-zero i.e. low load span is to be ignored
due to extended down time. It is cleared by P227 timing out or when well
pumps off P228 consecutive times."</t>
  </si>
  <si>
    <t>000020/ "WS- FUlCard-NRK"</t>
  </si>
  <si>
    <t>000040/ "WS-EEProm- InITI</t>
  </si>
  <si>
    <t>000100/ "WS-EEProm_EXPND</t>
  </si>
  <si>
    <t>000200/ "Load Span OK:
Set when the measured load span is at least P223"</t>
  </si>
  <si>
    <t>000400/"Peak Energy Hours in effect:
This bit is set when the pump is force off due to peak energy hours control"</t>
  </si>
  <si>
    <t>001000/"Peak Energy Hours Restart Delay:
Set when the pump restart is delayed following end of peak energy hours
control."</t>
  </si>
  <si>
    <t>002000/"Low Load Span:
Set when the measured load span is less than P223 for P222 consecutive
strokes."</t>
  </si>
  <si>
    <t>004000/"Power up Delay:
Set when pump start is delayed by P53."</t>
  </si>
  <si>
    <t>010000/"Quick poll Alarm flag:
Set when there is any alarm present, otherwise cleared."</t>
  </si>
  <si>
    <t>020000/ "Configuration Change:
Set when any non-volatile parameter is changed via keypad or remote access.
P489 is set to the same value as this bit. Cleared by setting P489 to zero."</t>
  </si>
  <si>
    <t>040000/ "Stage 2 Low load Span:
Set when the “Trash Clearing” algorithm is in effect (P115-P117), and the load
span has been below limit for P115 pump-off cycles."</t>
  </si>
  <si>
    <t>100000/ "Not Used"</t>
  </si>
  <si>
    <t>040000/ "Not Used"</t>
  </si>
  <si>
    <t>020000/ "Not Used"</t>
  </si>
  <si>
    <t>010000/"Not Used"</t>
  </si>
  <si>
    <t>004000/"Not Used"</t>
  </si>
  <si>
    <t>002000/"Not Used"</t>
  </si>
  <si>
    <t>001000/"Not Used"</t>
  </si>
  <si>
    <t>000400/"Not Used"</t>
  </si>
  <si>
    <t>000200/ "Not Used"</t>
  </si>
  <si>
    <t>000100/ "Not Used"</t>
  </si>
  <si>
    <t>000001/ "Card Area Not Low:
Set when calculated card area is not less than P256"</t>
  </si>
  <si>
    <t>000002/ " Card Area Low:
Set when calculated card area is less than P256 for P222 consecutive strokes"</t>
  </si>
  <si>
    <t>000004/ "Card Area Not High:
Set when calculated card area is not more than P258"</t>
  </si>
  <si>
    <t>000010/ "Card Area High:
Set when calculated card area is more than P258 for P222 consecutive strokes."</t>
  </si>
  <si>
    <t>000020/ "Not used"</t>
  </si>
  <si>
    <t>000040/ "For P521, value 000040 octal (0x0020 hex). This bit is set at power-on and
cleared either when the pump is started (or is detected as running) or when the
random power-on startup delay is started, whichever occurs first."</t>
  </si>
  <si>
    <t>Clear All Alarms. Enter to clear.</t>
  </si>
  <si>
    <t>Start Pump. Enter to activate</t>
  </si>
  <si>
    <t>Idle Pump. Enter to activate</t>
  </si>
  <si>
    <t>VSD Faults - Current Fault</t>
  </si>
  <si>
    <t>CPF35-Ext A/D Conv Err</t>
  </si>
  <si>
    <t>CPF35</t>
  </si>
  <si>
    <t>CPF34-Power/Clock Err</t>
  </si>
  <si>
    <t>CPF34</t>
  </si>
  <si>
    <t>CPF33-Watch Dog Error</t>
  </si>
  <si>
    <t>CPF33</t>
  </si>
  <si>
    <t>CPF32-ASIC Startup Err</t>
  </si>
  <si>
    <t>CPF32</t>
  </si>
  <si>
    <t>CPF31-ASIC Code Eror</t>
  </si>
  <si>
    <t>CPF31</t>
  </si>
  <si>
    <t>CPF30-BB On Error</t>
  </si>
  <si>
    <t>CPF30</t>
  </si>
  <si>
    <t>CPF29-On-Delay Error</t>
  </si>
  <si>
    <t>CPF29</t>
  </si>
  <si>
    <t>CPF28-PWM Pattern Err</t>
  </si>
  <si>
    <t>CPF28</t>
  </si>
  <si>
    <t>CPF27-PWM Set Reg Err</t>
  </si>
  <si>
    <t>CPF27</t>
  </si>
  <si>
    <t>CPF26-BB Circuit Err</t>
  </si>
  <si>
    <t>CPF26</t>
  </si>
  <si>
    <t>CPF25-No TMNL Card</t>
  </si>
  <si>
    <t>CPF25</t>
  </si>
  <si>
    <t>CPF24-US Signal Error</t>
  </si>
  <si>
    <t>CPF24</t>
  </si>
  <si>
    <t>CPF23-2 CPU COM Error</t>
  </si>
  <si>
    <t>CPF23</t>
  </si>
  <si>
    <t>CPF22-Internal A/D Err</t>
  </si>
  <si>
    <t>CPF22</t>
  </si>
  <si>
    <t>CPF21-CPU Error</t>
  </si>
  <si>
    <t>CPF21</t>
  </si>
  <si>
    <t>CPF20-CPU Error</t>
  </si>
  <si>
    <t>CPF20</t>
  </si>
  <si>
    <t>CPF19-Ctrl Circuit Err</t>
  </si>
  <si>
    <t>CPF19</t>
  </si>
  <si>
    <t>CPF18-Ctrl Circuit Err</t>
  </si>
  <si>
    <t>CPF18</t>
  </si>
  <si>
    <t>CPF17-Interrupt Error</t>
  </si>
  <si>
    <t>CPF17</t>
  </si>
  <si>
    <t>CPF16-Clock Error</t>
  </si>
  <si>
    <t>CPF16</t>
  </si>
  <si>
    <t>Not used</t>
  </si>
  <si>
    <t>NONE</t>
  </si>
  <si>
    <t>CPF14-Ctrl Circuit Err</t>
  </si>
  <si>
    <t>CPF14</t>
  </si>
  <si>
    <t>CPF13-Watch Dog Error</t>
  </si>
  <si>
    <t>CPF13</t>
  </si>
  <si>
    <t>CPF12-ROM Error</t>
  </si>
  <si>
    <t>CPF12</t>
  </si>
  <si>
    <t>CPF11-RAM Error</t>
  </si>
  <si>
    <t>CPF11</t>
  </si>
  <si>
    <t>CPF09-EEPROM Error</t>
  </si>
  <si>
    <t>CPF09</t>
  </si>
  <si>
    <t>CPF08-EEPROM Error</t>
  </si>
  <si>
    <t>CPF08</t>
  </si>
  <si>
    <t>CPF07-Term Serial Err</t>
  </si>
  <si>
    <t>CPF07</t>
  </si>
  <si>
    <t>CPF06-EEPROM Error</t>
  </si>
  <si>
    <t>CPF06</t>
  </si>
  <si>
    <t>CPF05-CPU Adjust Error</t>
  </si>
  <si>
    <t>CPF05</t>
  </si>
  <si>
    <t>CPF03-CPU Serial Err</t>
  </si>
  <si>
    <t>CPF03</t>
  </si>
  <si>
    <t>CPF02-Internal A/D Err</t>
  </si>
  <si>
    <t>CPF02</t>
  </si>
  <si>
    <t>CPF01-CPF01</t>
  </si>
  <si>
    <t>CPF01</t>
  </si>
  <si>
    <t>CPF00-CPF</t>
  </si>
  <si>
    <t>CPF00</t>
  </si>
  <si>
    <t>AHTF-Aux High Temp Flt</t>
  </si>
  <si>
    <t>AHTF</t>
  </si>
  <si>
    <t>ALTF-Aux Low Temp Flt</t>
  </si>
  <si>
    <t>ALTF</t>
  </si>
  <si>
    <t>AHPF-Aux High Pres Flt</t>
  </si>
  <si>
    <t>AHPF</t>
  </si>
  <si>
    <t>ALPF-Aux Low Press Flt</t>
  </si>
  <si>
    <t>ALPF</t>
  </si>
  <si>
    <t>AHLF-Aux High Lvl Flt</t>
  </si>
  <si>
    <t>AHLF</t>
  </si>
  <si>
    <t>ALLF-Aux Low Level Flt</t>
  </si>
  <si>
    <t>ALLF</t>
  </si>
  <si>
    <t>SBXOT-Stuffing Box OT</t>
  </si>
  <si>
    <t>SBXOT</t>
  </si>
  <si>
    <t>MOTF-Motor Over Temp.</t>
  </si>
  <si>
    <t>MOTF</t>
  </si>
  <si>
    <t>DBF-Dynamic Brake Fault</t>
  </si>
  <si>
    <t>DBF</t>
  </si>
  <si>
    <t>VSHH-Vibration High</t>
  </si>
  <si>
    <t>VSHH</t>
  </si>
  <si>
    <t>B-BRK - Belt Break</t>
  </si>
  <si>
    <t>B-BRK</t>
  </si>
  <si>
    <t>GF1 Error</t>
  </si>
  <si>
    <t>GF1</t>
  </si>
  <si>
    <t>DV7 - Pole DIS T Over</t>
  </si>
  <si>
    <t>DV7</t>
  </si>
  <si>
    <t>LWF - Low Water Flow</t>
  </si>
  <si>
    <t>LWF</t>
  </si>
  <si>
    <t>GASLK - Gas Lock Fault</t>
  </si>
  <si>
    <t>GASLK</t>
  </si>
  <si>
    <t>LFLP-Low Flow LN Press</t>
  </si>
  <si>
    <t>LFLP</t>
  </si>
  <si>
    <t>OAM3F-Opt Aux Mon3 flt</t>
  </si>
  <si>
    <t>OAM3F</t>
  </si>
  <si>
    <t>OAM2F-Opt Aux Mon2 flt</t>
  </si>
  <si>
    <t>OAM2F</t>
  </si>
  <si>
    <t>OAM1F-Opt Aux Mon1 flt</t>
  </si>
  <si>
    <t>OAM1F</t>
  </si>
  <si>
    <t>THO-NTC Open DET</t>
  </si>
  <si>
    <t>THO</t>
  </si>
  <si>
    <t>NSE-Node Setup Error</t>
  </si>
  <si>
    <t>NSE</t>
  </si>
  <si>
    <t>LSO-Low Speed STO</t>
  </si>
  <si>
    <t>LSO</t>
  </si>
  <si>
    <t>OH5-Motor Over Temp.</t>
  </si>
  <si>
    <t>OH5</t>
  </si>
  <si>
    <t>BOL-TR BOLERR</t>
  </si>
  <si>
    <t>BOL</t>
  </si>
  <si>
    <t>RF-TR RFERR</t>
  </si>
  <si>
    <t>RF</t>
  </si>
  <si>
    <t>VOF-VOUT DET Error</t>
  </si>
  <si>
    <t>VOF</t>
  </si>
  <si>
    <t>DWF1-DWEZ EEPROM Fault</t>
  </si>
  <si>
    <t>DWF1</t>
  </si>
  <si>
    <t>DWFL-DWEZ Fault</t>
  </si>
  <si>
    <t>DWFL</t>
  </si>
  <si>
    <t>PE2-PLC Fault 1</t>
  </si>
  <si>
    <t>PE2</t>
  </si>
  <si>
    <t>PE1-PLC Fault 1</t>
  </si>
  <si>
    <t>PE1</t>
  </si>
  <si>
    <t>COF-Current Offset</t>
  </si>
  <si>
    <t>COF</t>
  </si>
  <si>
    <t>UL5-Mech Fatigue UL</t>
  </si>
  <si>
    <t>UL5</t>
  </si>
  <si>
    <t>OL5-Mech Fatigue OL</t>
  </si>
  <si>
    <t>OL5</t>
  </si>
  <si>
    <t>EF2-EXT Fault S2</t>
  </si>
  <si>
    <t>EF2</t>
  </si>
  <si>
    <t>EF1-EXT Fault S1</t>
  </si>
  <si>
    <t>EF1</t>
  </si>
  <si>
    <t>FBH-PID FDBK High</t>
  </si>
  <si>
    <t>FBH</t>
  </si>
  <si>
    <t>LOWPR-Low Pressure</t>
  </si>
  <si>
    <t>LOWPR</t>
  </si>
  <si>
    <t>HCP-High casing press</t>
  </si>
  <si>
    <t>HCP</t>
  </si>
  <si>
    <t>HFLP-High Flowln Press</t>
  </si>
  <si>
    <t>HFLP</t>
  </si>
  <si>
    <t>UTF-Under Torque</t>
  </si>
  <si>
    <t>UTF</t>
  </si>
  <si>
    <t>LSLF-Low Speed Limit</t>
  </si>
  <si>
    <t>LSLF</t>
  </si>
  <si>
    <t>SER-Spd Srch Rtry Err</t>
  </si>
  <si>
    <t>SER</t>
  </si>
  <si>
    <t>Not Used</t>
  </si>
  <si>
    <t>E5-SI-T Watchdog Err</t>
  </si>
  <si>
    <t>E5</t>
  </si>
  <si>
    <t>PGOH-H/W PG Open Det</t>
  </si>
  <si>
    <t>PGOH</t>
  </si>
  <si>
    <t>STO- S T O</t>
  </si>
  <si>
    <t>STO</t>
  </si>
  <si>
    <t>LF2- L F 2</t>
  </si>
  <si>
    <t>LF2</t>
  </si>
  <si>
    <t>DV4-Direction Error</t>
  </si>
  <si>
    <t>DV4</t>
  </si>
  <si>
    <t>DV3-Tref Sign Error</t>
  </si>
  <si>
    <t>DV3</t>
  </si>
  <si>
    <t>DV2-C-Pulse Error</t>
  </si>
  <si>
    <t>DV2</t>
  </si>
  <si>
    <t>DV1-C-Pulse Missing</t>
  </si>
  <si>
    <t>DV1</t>
  </si>
  <si>
    <t>EF12-Ext fault S12</t>
  </si>
  <si>
    <t>EF12</t>
  </si>
  <si>
    <t>EF11-Ext fault S11</t>
  </si>
  <si>
    <t>EF11</t>
  </si>
  <si>
    <t>EF10-Ext fault S10</t>
  </si>
  <si>
    <t>EF10</t>
  </si>
  <si>
    <t>EF9-Ext fault S9</t>
  </si>
  <si>
    <t>EF9</t>
  </si>
  <si>
    <t>OL7-HSB Overload</t>
  </si>
  <si>
    <t>OL7</t>
  </si>
  <si>
    <t>UL4-Undertorq Det 2</t>
  </si>
  <si>
    <t>UL4</t>
  </si>
  <si>
    <t>UL3-Undertorq Det 1</t>
  </si>
  <si>
    <t>UL3</t>
  </si>
  <si>
    <t>FBL-Feedback Loss</t>
  </si>
  <si>
    <t>FBL</t>
  </si>
  <si>
    <t>EF0-Opt External Flt</t>
  </si>
  <si>
    <t>EF0</t>
  </si>
  <si>
    <t>SVE-Zero Servo Fault</t>
  </si>
  <si>
    <t>SVE</t>
  </si>
  <si>
    <t>CF-Control Fault</t>
  </si>
  <si>
    <t>CF</t>
  </si>
  <si>
    <t>E-10-SI-F/G CPU down</t>
  </si>
  <si>
    <t>E-10</t>
  </si>
  <si>
    <t>E-15-SI-F/G Com Err</t>
  </si>
  <si>
    <t>E-15</t>
  </si>
  <si>
    <t>BUS-Option Com Err</t>
  </si>
  <si>
    <t>BUS</t>
  </si>
  <si>
    <t>CE-Serial Com Err</t>
  </si>
  <si>
    <t>CE</t>
  </si>
  <si>
    <t>OH4-Motor Overheat 2</t>
  </si>
  <si>
    <t>OH4</t>
  </si>
  <si>
    <t>ERR-EEPROM R/W Err</t>
  </si>
  <si>
    <t>ERR</t>
  </si>
  <si>
    <t>OPR-Oper Disconnect</t>
  </si>
  <si>
    <t>OPR</t>
  </si>
  <si>
    <t>OH3-Motor Overheat 1</t>
  </si>
  <si>
    <t>OH3</t>
  </si>
  <si>
    <t>LF-Output Phase Loss</t>
  </si>
  <si>
    <t>LF</t>
  </si>
  <si>
    <t>PF-Input Phase Loss</t>
  </si>
  <si>
    <t>PF</t>
  </si>
  <si>
    <t>PGO-PG Open</t>
  </si>
  <si>
    <t>PGO</t>
  </si>
  <si>
    <t>DEV-Speed Deviation</t>
  </si>
  <si>
    <t>DEV</t>
  </si>
  <si>
    <t>OS-Overspeed Det</t>
  </si>
  <si>
    <t>OS</t>
  </si>
  <si>
    <t>FAN-Cooling fan fault</t>
  </si>
  <si>
    <t>FAN</t>
  </si>
  <si>
    <t>EF8-Ext Fault S8</t>
  </si>
  <si>
    <t>EF8</t>
  </si>
  <si>
    <t>EF7-Ext Fault S7</t>
  </si>
  <si>
    <t>EF7</t>
  </si>
  <si>
    <t>EF6-Ext Fault S6</t>
  </si>
  <si>
    <t>EF6</t>
  </si>
  <si>
    <t>EF5-Ext Fault S5</t>
  </si>
  <si>
    <t>EF5</t>
  </si>
  <si>
    <t>EF4-Ext Fault S4</t>
  </si>
  <si>
    <t>EF4</t>
  </si>
  <si>
    <t>EF3-Ext Fault S3</t>
  </si>
  <si>
    <t>EF3</t>
  </si>
  <si>
    <t>RH-Dyn Brk Resistor</t>
  </si>
  <si>
    <t>RH</t>
  </si>
  <si>
    <t>RR-Dyn Brk Transistor</t>
  </si>
  <si>
    <t>RR</t>
  </si>
  <si>
    <t>OL4-Overtorque Det 2</t>
  </si>
  <si>
    <t>OL4</t>
  </si>
  <si>
    <t>OL3-Overtorque Det 1</t>
  </si>
  <si>
    <t>OL3</t>
  </si>
  <si>
    <t>OL2-Drive Overloaded</t>
  </si>
  <si>
    <t>OL2</t>
  </si>
  <si>
    <t>OL1-Motor Overloaded</t>
  </si>
  <si>
    <t>OL1</t>
  </si>
  <si>
    <t>OH1-Heatsink MAX Temp</t>
  </si>
  <si>
    <t>OH1</t>
  </si>
  <si>
    <t>OH-Heatsink Over Temp</t>
  </si>
  <si>
    <t>OH</t>
  </si>
  <si>
    <t>OV-DC BUS Overvoltage</t>
  </si>
  <si>
    <t>OV</t>
  </si>
  <si>
    <t>OC-Over Current</t>
  </si>
  <si>
    <t>OC</t>
  </si>
  <si>
    <t>GF-Ground Fault</t>
  </si>
  <si>
    <t>GF</t>
  </si>
  <si>
    <t>SC-IGBT Short Circuit</t>
  </si>
  <si>
    <t>SC</t>
  </si>
  <si>
    <t>UV3-MC Answerback</t>
  </si>
  <si>
    <t>UV3</t>
  </si>
  <si>
    <t>UV2-Ctrl PS Undervolt</t>
  </si>
  <si>
    <t>UV2</t>
  </si>
  <si>
    <t>UV1-DC Bus Undervolt</t>
  </si>
  <si>
    <t>UV1</t>
  </si>
  <si>
    <t>PUF-DC Bus Fuse Open</t>
  </si>
  <si>
    <t>PUF</t>
  </si>
  <si>
    <t>No Fault</t>
  </si>
  <si>
    <t>VSD Last fault</t>
  </si>
  <si>
    <t>A1000 VSD - Conventional Drive with Braking Resistor</t>
  </si>
  <si>
    <t xml:space="preserve">U1000 VSD - Regen Drive </t>
  </si>
  <si>
    <t>RPOC P1766</t>
  </si>
  <si>
    <t>U1000 VSD Fault Codes</t>
  </si>
  <si>
    <t>Not USed</t>
  </si>
  <si>
    <t>Uv1</t>
  </si>
  <si>
    <t>Uv2</t>
  </si>
  <si>
    <t>Uv3</t>
  </si>
  <si>
    <t>oC</t>
  </si>
  <si>
    <t>ov</t>
  </si>
  <si>
    <t>oH</t>
  </si>
  <si>
    <t>oH1</t>
  </si>
  <si>
    <t>oL1</t>
  </si>
  <si>
    <t>oL2</t>
  </si>
  <si>
    <t>oL3</t>
  </si>
  <si>
    <t>oL4</t>
  </si>
  <si>
    <t>FAn</t>
  </si>
  <si>
    <t>oS</t>
  </si>
  <si>
    <t>CPF40</t>
  </si>
  <si>
    <t>dEv</t>
  </si>
  <si>
    <t>CPF41</t>
  </si>
  <si>
    <t>PGo</t>
  </si>
  <si>
    <t>CPF42</t>
  </si>
  <si>
    <t>CPF43</t>
  </si>
  <si>
    <t>CPF44</t>
  </si>
  <si>
    <t>oh3</t>
  </si>
  <si>
    <t>CPF45</t>
  </si>
  <si>
    <t>oPr</t>
  </si>
  <si>
    <t>175-256</t>
  </si>
  <si>
    <t>Err</t>
  </si>
  <si>
    <t>oFA00</t>
  </si>
  <si>
    <t>oh4</t>
  </si>
  <si>
    <t>oFA01</t>
  </si>
  <si>
    <t>oFA02</t>
  </si>
  <si>
    <t>bUS</t>
  </si>
  <si>
    <t>oFA05</t>
  </si>
  <si>
    <t>oFA06</t>
  </si>
  <si>
    <t>SvE</t>
  </si>
  <si>
    <t>264-272</t>
  </si>
  <si>
    <t>oFA10</t>
  </si>
  <si>
    <t>FbL</t>
  </si>
  <si>
    <t>oFA11</t>
  </si>
  <si>
    <t>oFA12</t>
  </si>
  <si>
    <t>oFA13</t>
  </si>
  <si>
    <t>43- 47</t>
  </si>
  <si>
    <t>oFA14</t>
  </si>
  <si>
    <t>oFx</t>
  </si>
  <si>
    <t>oFA15</t>
  </si>
  <si>
    <t>oFA16</t>
  </si>
  <si>
    <t>dv1</t>
  </si>
  <si>
    <t>oFA17</t>
  </si>
  <si>
    <t>dv2</t>
  </si>
  <si>
    <t>281-304</t>
  </si>
  <si>
    <t>dv3</t>
  </si>
  <si>
    <t>oFA30</t>
  </si>
  <si>
    <t>dv4</t>
  </si>
  <si>
    <t>oFA31</t>
  </si>
  <si>
    <t>oFA32</t>
  </si>
  <si>
    <t>Sto</t>
  </si>
  <si>
    <t>oFA33</t>
  </si>
  <si>
    <t>PGoH</t>
  </si>
  <si>
    <t>oFA34</t>
  </si>
  <si>
    <t>oFA35</t>
  </si>
  <si>
    <t>oFA36</t>
  </si>
  <si>
    <t>SEr</t>
  </si>
  <si>
    <t>oFA37</t>
  </si>
  <si>
    <t>oFA38</t>
  </si>
  <si>
    <t xml:space="preserve">UTF  </t>
  </si>
  <si>
    <t>oFA39</t>
  </si>
  <si>
    <t>oFA40</t>
  </si>
  <si>
    <t xml:space="preserve">HCP  </t>
  </si>
  <si>
    <t>oFA41</t>
  </si>
  <si>
    <t>oFA42</t>
  </si>
  <si>
    <t>FbH</t>
  </si>
  <si>
    <t>oFA43</t>
  </si>
  <si>
    <t>319- 512</t>
  </si>
  <si>
    <t>oFB00</t>
  </si>
  <si>
    <t>oL5</t>
  </si>
  <si>
    <t>oFb01</t>
  </si>
  <si>
    <t>oFb02</t>
  </si>
  <si>
    <t>CoF</t>
  </si>
  <si>
    <t>oFb05</t>
  </si>
  <si>
    <t>dWFL</t>
  </si>
  <si>
    <t>oFb06</t>
  </si>
  <si>
    <t>dWF1</t>
  </si>
  <si>
    <t>520 - 528</t>
  </si>
  <si>
    <t>75- 80</t>
  </si>
  <si>
    <t>oFb10</t>
  </si>
  <si>
    <t>LSo</t>
  </si>
  <si>
    <t>oFB11</t>
  </si>
  <si>
    <t>nSE</t>
  </si>
  <si>
    <t>oFb12</t>
  </si>
  <si>
    <t>oFb13</t>
  </si>
  <si>
    <t>oFb14</t>
  </si>
  <si>
    <t>oFb15</t>
  </si>
  <si>
    <t>oFb16</t>
  </si>
  <si>
    <t>oFb17</t>
  </si>
  <si>
    <t>537-561</t>
  </si>
  <si>
    <t>oFb31</t>
  </si>
  <si>
    <t>oFb32</t>
  </si>
  <si>
    <t>dv7</t>
  </si>
  <si>
    <t>oFb33</t>
  </si>
  <si>
    <t>oFb34</t>
  </si>
  <si>
    <t>oFb35</t>
  </si>
  <si>
    <t>oFb36</t>
  </si>
  <si>
    <t>oFb37</t>
  </si>
  <si>
    <t>oFb38</t>
  </si>
  <si>
    <t>oFb39</t>
  </si>
  <si>
    <t>98-101</t>
  </si>
  <si>
    <t>oFb40</t>
  </si>
  <si>
    <t>AUv</t>
  </si>
  <si>
    <t>oFb41</t>
  </si>
  <si>
    <t>Aov</t>
  </si>
  <si>
    <t>oFb42</t>
  </si>
  <si>
    <t>Fdv</t>
  </si>
  <si>
    <t>oFb43</t>
  </si>
  <si>
    <t>SrC</t>
  </si>
  <si>
    <t>575-768</t>
  </si>
  <si>
    <t>106-112</t>
  </si>
  <si>
    <t>oFC00</t>
  </si>
  <si>
    <t>oFC01</t>
  </si>
  <si>
    <t>oFC02</t>
  </si>
  <si>
    <t>oFC05</t>
  </si>
  <si>
    <t>oFC06</t>
  </si>
  <si>
    <t>ALFF</t>
  </si>
  <si>
    <t>776-784</t>
  </si>
  <si>
    <t>AHFF</t>
  </si>
  <si>
    <t>oFC10</t>
  </si>
  <si>
    <t>121-128</t>
  </si>
  <si>
    <t>oFC11</t>
  </si>
  <si>
    <t>oFC12</t>
  </si>
  <si>
    <t>oFC13</t>
  </si>
  <si>
    <t>oFC14</t>
  </si>
  <si>
    <t>oFC15</t>
  </si>
  <si>
    <t>oFC16</t>
  </si>
  <si>
    <t>oFC17</t>
  </si>
  <si>
    <t>793- 848</t>
  </si>
  <si>
    <t>oFC50</t>
  </si>
  <si>
    <t>oFC51</t>
  </si>
  <si>
    <t>oFC52</t>
  </si>
  <si>
    <t>oFC53</t>
  </si>
  <si>
    <t>oFC54</t>
  </si>
  <si>
    <t>oFC55</t>
  </si>
  <si>
    <t>855-1031</t>
  </si>
  <si>
    <t>doH</t>
  </si>
  <si>
    <t>SoH</t>
  </si>
  <si>
    <t>Srr</t>
  </si>
  <si>
    <t>X</t>
  </si>
  <si>
    <t>Shutdowns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</si>
</sst>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5" xfId="0" applyBorder="1" applyAlignment="1">
      <alignment vertical="center"/>
    </xf>
    <xf numFmtId="0" fontId="0" fillId="0" borderId="8" xfId="0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2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519"/>
  <sheetViews>
    <sheetView topLeftCell="A484" workbookViewId="0">
      <selection activeCell="A395" sqref="A395"/>
    </sheetView>
  </sheetViews>
  <sheetFormatPr defaultRowHeight="15" x14ac:dyDescent="0.25"/>
  <cols>
    <col min="1" max="1" width="23.85546875" style="1" bestFit="1" customWidth="1"/>
    <col min="2" max="2" width="21.5703125" style="1" bestFit="1" customWidth="1"/>
    <col min="3" max="3" width="16" style="1" bestFit="1" customWidth="1"/>
    <col min="4" max="4" width="34.42578125" bestFit="1" customWidth="1"/>
    <col min="5" max="5" width="10.85546875" bestFit="1" customWidth="1"/>
    <col min="6" max="6" width="25.140625" bestFit="1" customWidth="1"/>
    <col min="7" max="7" width="2.140625" bestFit="1" customWidth="1"/>
  </cols>
  <sheetData>
    <row r="1" spans="1:5" x14ac:dyDescent="0.25">
      <c r="A1" s="42" t="s">
        <v>203</v>
      </c>
      <c r="B1" s="43"/>
      <c r="C1" s="44"/>
      <c r="D1" s="45"/>
      <c r="E1" s="26" t="s">
        <v>652</v>
      </c>
    </row>
    <row r="2" spans="1:5" x14ac:dyDescent="0.25">
      <c r="A2" s="4" t="s">
        <v>201</v>
      </c>
      <c r="B2" s="20"/>
      <c r="C2" s="2" t="s">
        <v>202</v>
      </c>
      <c r="D2" s="5"/>
      <c r="E2" s="25"/>
    </row>
    <row r="3" spans="1:5" x14ac:dyDescent="0.25">
      <c r="A3" s="34">
        <v>526</v>
      </c>
      <c r="B3" s="35"/>
      <c r="C3" s="32">
        <f xml:space="preserve"> 40000+(A3*2)+1</f>
        <v>41053</v>
      </c>
      <c r="D3" s="5" t="s">
        <v>0</v>
      </c>
      <c r="E3" s="25"/>
    </row>
    <row r="4" spans="1:5" x14ac:dyDescent="0.25">
      <c r="A4" s="36"/>
      <c r="B4" s="37"/>
      <c r="C4" s="32"/>
      <c r="D4" s="5" t="s">
        <v>1</v>
      </c>
      <c r="E4" s="25"/>
    </row>
    <row r="5" spans="1:5" x14ac:dyDescent="0.25">
      <c r="A5" s="36"/>
      <c r="B5" s="37"/>
      <c r="C5" s="32"/>
      <c r="D5" s="5" t="s">
        <v>2</v>
      </c>
      <c r="E5" s="25"/>
    </row>
    <row r="6" spans="1:5" x14ac:dyDescent="0.25">
      <c r="A6" s="36"/>
      <c r="B6" s="37"/>
      <c r="C6" s="32"/>
      <c r="D6" s="5" t="s">
        <v>3</v>
      </c>
      <c r="E6" s="25"/>
    </row>
    <row r="7" spans="1:5" x14ac:dyDescent="0.25">
      <c r="A7" s="36"/>
      <c r="B7" s="37"/>
      <c r="C7" s="32"/>
      <c r="D7" s="5" t="s">
        <v>4</v>
      </c>
      <c r="E7" s="25"/>
    </row>
    <row r="8" spans="1:5" x14ac:dyDescent="0.25">
      <c r="A8" s="38"/>
      <c r="B8" s="39"/>
      <c r="C8" s="32"/>
      <c r="D8" s="5" t="s">
        <v>5</v>
      </c>
      <c r="E8" s="25" t="s">
        <v>651</v>
      </c>
    </row>
    <row r="9" spans="1:5" x14ac:dyDescent="0.25">
      <c r="A9" s="6"/>
      <c r="B9" s="21"/>
      <c r="C9" s="3"/>
      <c r="D9" s="5"/>
      <c r="E9" s="25"/>
    </row>
    <row r="10" spans="1:5" x14ac:dyDescent="0.25">
      <c r="A10" s="34">
        <v>527</v>
      </c>
      <c r="B10" s="35"/>
      <c r="C10" s="32">
        <f>40000+A10*2+1</f>
        <v>41055</v>
      </c>
      <c r="D10" s="5" t="s">
        <v>6</v>
      </c>
      <c r="E10" s="25"/>
    </row>
    <row r="11" spans="1:5" x14ac:dyDescent="0.25">
      <c r="A11" s="36"/>
      <c r="B11" s="37"/>
      <c r="C11" s="32"/>
      <c r="D11" s="10" t="s">
        <v>7</v>
      </c>
      <c r="E11" s="25"/>
    </row>
    <row r="12" spans="1:5" x14ac:dyDescent="0.25">
      <c r="A12" s="36"/>
      <c r="B12" s="37"/>
      <c r="C12" s="32"/>
      <c r="D12" s="5" t="s">
        <v>8</v>
      </c>
      <c r="E12" s="25" t="s">
        <v>651</v>
      </c>
    </row>
    <row r="13" spans="1:5" x14ac:dyDescent="0.25">
      <c r="A13" s="36"/>
      <c r="B13" s="37"/>
      <c r="C13" s="32"/>
      <c r="D13" s="5" t="s">
        <v>9</v>
      </c>
      <c r="E13" s="25"/>
    </row>
    <row r="14" spans="1:5" x14ac:dyDescent="0.25">
      <c r="A14" s="36"/>
      <c r="B14" s="37"/>
      <c r="C14" s="32"/>
      <c r="D14" s="5" t="s">
        <v>10</v>
      </c>
      <c r="E14" s="25"/>
    </row>
    <row r="15" spans="1:5" x14ac:dyDescent="0.25">
      <c r="A15" s="36"/>
      <c r="B15" s="37"/>
      <c r="C15" s="32"/>
      <c r="D15" s="5" t="s">
        <v>11</v>
      </c>
      <c r="E15" s="25"/>
    </row>
    <row r="16" spans="1:5" x14ac:dyDescent="0.25">
      <c r="A16" s="36"/>
      <c r="B16" s="37"/>
      <c r="C16" s="32"/>
      <c r="D16" s="5" t="s">
        <v>12</v>
      </c>
      <c r="E16" s="25"/>
    </row>
    <row r="17" spans="1:5" x14ac:dyDescent="0.25">
      <c r="A17" s="36"/>
      <c r="B17" s="37"/>
      <c r="C17" s="32"/>
      <c r="D17" s="5" t="s">
        <v>13</v>
      </c>
      <c r="E17" s="25"/>
    </row>
    <row r="18" spans="1:5" x14ac:dyDescent="0.25">
      <c r="A18" s="36"/>
      <c r="B18" s="37"/>
      <c r="C18" s="32"/>
      <c r="D18" s="5" t="s">
        <v>14</v>
      </c>
      <c r="E18" s="25"/>
    </row>
    <row r="19" spans="1:5" x14ac:dyDescent="0.25">
      <c r="A19" s="36"/>
      <c r="B19" s="37"/>
      <c r="C19" s="32"/>
      <c r="D19" s="5" t="s">
        <v>15</v>
      </c>
      <c r="E19" s="25"/>
    </row>
    <row r="20" spans="1:5" x14ac:dyDescent="0.25">
      <c r="A20" s="36"/>
      <c r="B20" s="37"/>
      <c r="C20" s="32"/>
      <c r="D20" s="5" t="s">
        <v>16</v>
      </c>
      <c r="E20" s="25" t="s">
        <v>651</v>
      </c>
    </row>
    <row r="21" spans="1:5" x14ac:dyDescent="0.25">
      <c r="A21" s="36"/>
      <c r="B21" s="37"/>
      <c r="C21" s="32"/>
      <c r="D21" s="5" t="s">
        <v>17</v>
      </c>
      <c r="E21" s="25" t="s">
        <v>651</v>
      </c>
    </row>
    <row r="22" spans="1:5" x14ac:dyDescent="0.25">
      <c r="A22" s="36"/>
      <c r="B22" s="37"/>
      <c r="C22" s="32"/>
      <c r="D22" s="5" t="s">
        <v>18</v>
      </c>
      <c r="E22" s="25" t="s">
        <v>651</v>
      </c>
    </row>
    <row r="23" spans="1:5" x14ac:dyDescent="0.25">
      <c r="A23" s="36"/>
      <c r="B23" s="37"/>
      <c r="C23" s="32"/>
      <c r="D23" s="5" t="s">
        <v>19</v>
      </c>
      <c r="E23" s="25"/>
    </row>
    <row r="24" spans="1:5" x14ac:dyDescent="0.25">
      <c r="A24" s="36"/>
      <c r="B24" s="37"/>
      <c r="C24" s="32"/>
      <c r="D24" s="5" t="s">
        <v>20</v>
      </c>
      <c r="E24" s="25"/>
    </row>
    <row r="25" spans="1:5" x14ac:dyDescent="0.25">
      <c r="A25" s="36"/>
      <c r="B25" s="37"/>
      <c r="C25" s="32"/>
      <c r="D25" s="5" t="s">
        <v>21</v>
      </c>
      <c r="E25" s="25"/>
    </row>
    <row r="26" spans="1:5" x14ac:dyDescent="0.25">
      <c r="A26" s="36"/>
      <c r="B26" s="37"/>
      <c r="C26" s="32"/>
      <c r="D26" s="5" t="s">
        <v>22</v>
      </c>
      <c r="E26" s="25" t="s">
        <v>651</v>
      </c>
    </row>
    <row r="27" spans="1:5" x14ac:dyDescent="0.25">
      <c r="A27" s="38"/>
      <c r="B27" s="39"/>
      <c r="C27" s="32"/>
      <c r="D27" s="5" t="s">
        <v>23</v>
      </c>
      <c r="E27" s="25"/>
    </row>
    <row r="28" spans="1:5" x14ac:dyDescent="0.25">
      <c r="A28" s="6"/>
      <c r="B28" s="21"/>
      <c r="C28" s="3"/>
      <c r="D28" s="5"/>
      <c r="E28" s="25"/>
    </row>
    <row r="29" spans="1:5" x14ac:dyDescent="0.25">
      <c r="A29" s="34">
        <v>528</v>
      </c>
      <c r="B29" s="35"/>
      <c r="C29" s="32">
        <f>40000+(A29*2)+1</f>
        <v>41057</v>
      </c>
      <c r="D29" s="5" t="s">
        <v>24</v>
      </c>
      <c r="E29" s="25"/>
    </row>
    <row r="30" spans="1:5" x14ac:dyDescent="0.25">
      <c r="A30" s="36"/>
      <c r="B30" s="37"/>
      <c r="C30" s="32"/>
      <c r="D30" s="10" t="s">
        <v>7</v>
      </c>
      <c r="E30" s="25"/>
    </row>
    <row r="31" spans="1:5" x14ac:dyDescent="0.25">
      <c r="A31" s="36"/>
      <c r="B31" s="37"/>
      <c r="C31" s="32"/>
      <c r="D31" s="5" t="s">
        <v>25</v>
      </c>
      <c r="E31" s="25"/>
    </row>
    <row r="32" spans="1:5" x14ac:dyDescent="0.25">
      <c r="A32" s="36"/>
      <c r="B32" s="37"/>
      <c r="C32" s="32"/>
      <c r="D32" s="5" t="s">
        <v>26</v>
      </c>
      <c r="E32" s="25"/>
    </row>
    <row r="33" spans="1:5" x14ac:dyDescent="0.25">
      <c r="A33" s="36"/>
      <c r="B33" s="37"/>
      <c r="C33" s="32"/>
      <c r="D33" s="5" t="s">
        <v>27</v>
      </c>
      <c r="E33" s="25"/>
    </row>
    <row r="34" spans="1:5" x14ac:dyDescent="0.25">
      <c r="A34" s="36"/>
      <c r="B34" s="37"/>
      <c r="C34" s="32"/>
      <c r="D34" s="5" t="s">
        <v>28</v>
      </c>
      <c r="E34" s="25"/>
    </row>
    <row r="35" spans="1:5" x14ac:dyDescent="0.25">
      <c r="A35" s="36"/>
      <c r="B35" s="37"/>
      <c r="C35" s="32"/>
      <c r="D35" s="5" t="s">
        <v>29</v>
      </c>
      <c r="E35" s="25"/>
    </row>
    <row r="36" spans="1:5" x14ac:dyDescent="0.25">
      <c r="A36" s="36"/>
      <c r="B36" s="37"/>
      <c r="C36" s="32"/>
      <c r="D36" s="5" t="s">
        <v>30</v>
      </c>
      <c r="E36" s="25"/>
    </row>
    <row r="37" spans="1:5" x14ac:dyDescent="0.25">
      <c r="A37" s="36"/>
      <c r="B37" s="37"/>
      <c r="C37" s="32"/>
      <c r="D37" s="5" t="s">
        <v>31</v>
      </c>
      <c r="E37" s="25"/>
    </row>
    <row r="38" spans="1:5" x14ac:dyDescent="0.25">
      <c r="A38" s="36"/>
      <c r="B38" s="37"/>
      <c r="C38" s="32"/>
      <c r="D38" s="5" t="s">
        <v>32</v>
      </c>
      <c r="E38" s="25"/>
    </row>
    <row r="39" spans="1:5" x14ac:dyDescent="0.25">
      <c r="A39" s="36"/>
      <c r="B39" s="37"/>
      <c r="C39" s="32"/>
      <c r="D39" s="5" t="s">
        <v>33</v>
      </c>
      <c r="E39" s="25"/>
    </row>
    <row r="40" spans="1:5" x14ac:dyDescent="0.25">
      <c r="A40" s="36"/>
      <c r="B40" s="37"/>
      <c r="C40" s="32"/>
      <c r="D40" s="5" t="s">
        <v>34</v>
      </c>
      <c r="E40" s="25"/>
    </row>
    <row r="41" spans="1:5" x14ac:dyDescent="0.25">
      <c r="A41" s="36"/>
      <c r="B41" s="37"/>
      <c r="C41" s="32"/>
      <c r="D41" s="5" t="s">
        <v>35</v>
      </c>
      <c r="E41" s="25"/>
    </row>
    <row r="42" spans="1:5" x14ac:dyDescent="0.25">
      <c r="A42" s="36"/>
      <c r="B42" s="37"/>
      <c r="C42" s="32"/>
      <c r="D42" s="5" t="s">
        <v>36</v>
      </c>
      <c r="E42" s="25"/>
    </row>
    <row r="43" spans="1:5" x14ac:dyDescent="0.25">
      <c r="A43" s="36"/>
      <c r="B43" s="37"/>
      <c r="C43" s="32"/>
      <c r="D43" s="5" t="s">
        <v>37</v>
      </c>
      <c r="E43" s="25"/>
    </row>
    <row r="44" spans="1:5" x14ac:dyDescent="0.25">
      <c r="A44" s="36"/>
      <c r="B44" s="37"/>
      <c r="C44" s="32"/>
      <c r="D44" s="5" t="s">
        <v>38</v>
      </c>
      <c r="E44" s="25"/>
    </row>
    <row r="45" spans="1:5" x14ac:dyDescent="0.25">
      <c r="A45" s="36"/>
      <c r="B45" s="37"/>
      <c r="C45" s="32"/>
      <c r="D45" s="5" t="s">
        <v>39</v>
      </c>
      <c r="E45" s="25" t="s">
        <v>651</v>
      </c>
    </row>
    <row r="46" spans="1:5" x14ac:dyDescent="0.25">
      <c r="A46" s="38"/>
      <c r="B46" s="39"/>
      <c r="C46" s="32"/>
      <c r="D46" s="5" t="s">
        <v>40</v>
      </c>
      <c r="E46" s="25"/>
    </row>
    <row r="47" spans="1:5" x14ac:dyDescent="0.25">
      <c r="A47" s="6"/>
      <c r="B47" s="21"/>
      <c r="C47" s="3"/>
      <c r="D47" s="5"/>
      <c r="E47" s="25"/>
    </row>
    <row r="48" spans="1:5" x14ac:dyDescent="0.25">
      <c r="A48" s="34">
        <v>529</v>
      </c>
      <c r="B48" s="35"/>
      <c r="C48" s="32">
        <f>40000+(A48*2)+1</f>
        <v>41059</v>
      </c>
      <c r="D48" s="5" t="s">
        <v>41</v>
      </c>
      <c r="E48" s="25"/>
    </row>
    <row r="49" spans="1:5" x14ac:dyDescent="0.25">
      <c r="A49" s="36"/>
      <c r="B49" s="37"/>
      <c r="C49" s="32"/>
      <c r="D49" s="10" t="s">
        <v>7</v>
      </c>
      <c r="E49" s="25"/>
    </row>
    <row r="50" spans="1:5" x14ac:dyDescent="0.25">
      <c r="A50" s="36"/>
      <c r="B50" s="37"/>
      <c r="C50" s="32"/>
      <c r="D50" s="5" t="s">
        <v>42</v>
      </c>
      <c r="E50" s="25"/>
    </row>
    <row r="51" spans="1:5" x14ac:dyDescent="0.25">
      <c r="A51" s="36"/>
      <c r="B51" s="37"/>
      <c r="C51" s="32"/>
      <c r="D51" s="5" t="s">
        <v>43</v>
      </c>
      <c r="E51" s="25"/>
    </row>
    <row r="52" spans="1:5" x14ac:dyDescent="0.25">
      <c r="A52" s="36"/>
      <c r="B52" s="37"/>
      <c r="C52" s="32"/>
      <c r="D52" s="5" t="s">
        <v>44</v>
      </c>
      <c r="E52" s="25"/>
    </row>
    <row r="53" spans="1:5" x14ac:dyDescent="0.25">
      <c r="A53" s="36"/>
      <c r="B53" s="37"/>
      <c r="C53" s="32"/>
      <c r="D53" s="5" t="s">
        <v>45</v>
      </c>
      <c r="E53" s="25"/>
    </row>
    <row r="54" spans="1:5" x14ac:dyDescent="0.25">
      <c r="A54" s="36"/>
      <c r="B54" s="37"/>
      <c r="C54" s="32"/>
      <c r="D54" s="5" t="s">
        <v>46</v>
      </c>
      <c r="E54" s="25"/>
    </row>
    <row r="55" spans="1:5" x14ac:dyDescent="0.25">
      <c r="A55" s="36"/>
      <c r="B55" s="37"/>
      <c r="C55" s="32"/>
      <c r="D55" s="5" t="s">
        <v>47</v>
      </c>
      <c r="E55" s="25"/>
    </row>
    <row r="56" spans="1:5" x14ac:dyDescent="0.25">
      <c r="A56" s="36"/>
      <c r="B56" s="37"/>
      <c r="C56" s="32"/>
      <c r="D56" s="5" t="s">
        <v>48</v>
      </c>
      <c r="E56" s="25"/>
    </row>
    <row r="57" spans="1:5" x14ac:dyDescent="0.25">
      <c r="A57" s="36"/>
      <c r="B57" s="37"/>
      <c r="C57" s="32"/>
      <c r="D57" s="5" t="s">
        <v>49</v>
      </c>
      <c r="E57" s="25"/>
    </row>
    <row r="58" spans="1:5" x14ac:dyDescent="0.25">
      <c r="A58" s="36"/>
      <c r="B58" s="37"/>
      <c r="C58" s="32"/>
      <c r="D58" s="5" t="s">
        <v>50</v>
      </c>
      <c r="E58" s="25"/>
    </row>
    <row r="59" spans="1:5" x14ac:dyDescent="0.25">
      <c r="A59" s="36"/>
      <c r="B59" s="37"/>
      <c r="C59" s="32"/>
      <c r="D59" s="5" t="s">
        <v>51</v>
      </c>
      <c r="E59" s="25"/>
    </row>
    <row r="60" spans="1:5" x14ac:dyDescent="0.25">
      <c r="A60" s="36"/>
      <c r="B60" s="37"/>
      <c r="C60" s="32"/>
      <c r="D60" s="5" t="s">
        <v>52</v>
      </c>
      <c r="E60" s="25"/>
    </row>
    <row r="61" spans="1:5" x14ac:dyDescent="0.25">
      <c r="A61" s="36"/>
      <c r="B61" s="37"/>
      <c r="C61" s="32"/>
      <c r="D61" s="5" t="s">
        <v>53</v>
      </c>
      <c r="E61" s="25"/>
    </row>
    <row r="62" spans="1:5" x14ac:dyDescent="0.25">
      <c r="A62" s="36"/>
      <c r="B62" s="37"/>
      <c r="C62" s="32"/>
      <c r="D62" s="5" t="s">
        <v>54</v>
      </c>
      <c r="E62" s="25"/>
    </row>
    <row r="63" spans="1:5" x14ac:dyDescent="0.25">
      <c r="A63" s="36"/>
      <c r="B63" s="37"/>
      <c r="C63" s="32"/>
      <c r="D63" s="5" t="s">
        <v>55</v>
      </c>
      <c r="E63" s="25" t="s">
        <v>651</v>
      </c>
    </row>
    <row r="64" spans="1:5" x14ac:dyDescent="0.25">
      <c r="A64" s="36"/>
      <c r="B64" s="37"/>
      <c r="C64" s="32"/>
      <c r="D64" s="5" t="s">
        <v>56</v>
      </c>
      <c r="E64" s="25"/>
    </row>
    <row r="65" spans="1:5" x14ac:dyDescent="0.25">
      <c r="A65" s="38"/>
      <c r="B65" s="39"/>
      <c r="C65" s="32"/>
      <c r="D65" s="5" t="s">
        <v>57</v>
      </c>
      <c r="E65" s="25"/>
    </row>
    <row r="66" spans="1:5" x14ac:dyDescent="0.25">
      <c r="A66" s="6"/>
      <c r="B66" s="21"/>
      <c r="C66" s="3"/>
      <c r="D66" s="5"/>
      <c r="E66" s="25"/>
    </row>
    <row r="67" spans="1:5" x14ac:dyDescent="0.25">
      <c r="A67" s="34">
        <v>530</v>
      </c>
      <c r="B67" s="35"/>
      <c r="C67" s="32">
        <f>40000+(A67*2)+1</f>
        <v>41061</v>
      </c>
      <c r="D67" s="5" t="s">
        <v>58</v>
      </c>
      <c r="E67" s="25"/>
    </row>
    <row r="68" spans="1:5" x14ac:dyDescent="0.25">
      <c r="A68" s="36"/>
      <c r="B68" s="37"/>
      <c r="C68" s="32"/>
      <c r="D68" s="10" t="s">
        <v>7</v>
      </c>
      <c r="E68" s="25"/>
    </row>
    <row r="69" spans="1:5" x14ac:dyDescent="0.25">
      <c r="A69" s="36"/>
      <c r="B69" s="37"/>
      <c r="C69" s="32"/>
      <c r="D69" s="5" t="s">
        <v>59</v>
      </c>
      <c r="E69" s="25"/>
    </row>
    <row r="70" spans="1:5" x14ac:dyDescent="0.25">
      <c r="A70" s="36"/>
      <c r="B70" s="37"/>
      <c r="C70" s="32"/>
      <c r="D70" s="5" t="s">
        <v>60</v>
      </c>
      <c r="E70" s="25"/>
    </row>
    <row r="71" spans="1:5" x14ac:dyDescent="0.25">
      <c r="A71" s="36"/>
      <c r="B71" s="37"/>
      <c r="C71" s="32"/>
      <c r="D71" s="5" t="s">
        <v>61</v>
      </c>
      <c r="E71" s="25"/>
    </row>
    <row r="72" spans="1:5" x14ac:dyDescent="0.25">
      <c r="A72" s="36"/>
      <c r="B72" s="37"/>
      <c r="C72" s="32"/>
      <c r="D72" s="5" t="s">
        <v>62</v>
      </c>
      <c r="E72" s="25"/>
    </row>
    <row r="73" spans="1:5" x14ac:dyDescent="0.25">
      <c r="A73" s="36"/>
      <c r="B73" s="37"/>
      <c r="C73" s="32"/>
      <c r="D73" s="5" t="s">
        <v>63</v>
      </c>
      <c r="E73" s="25"/>
    </row>
    <row r="74" spans="1:5" x14ac:dyDescent="0.25">
      <c r="A74" s="36"/>
      <c r="B74" s="37"/>
      <c r="C74" s="32"/>
      <c r="D74" s="5" t="s">
        <v>64</v>
      </c>
      <c r="E74" s="25"/>
    </row>
    <row r="75" spans="1:5" x14ac:dyDescent="0.25">
      <c r="A75" s="36"/>
      <c r="B75" s="37"/>
      <c r="C75" s="32"/>
      <c r="D75" s="5" t="s">
        <v>65</v>
      </c>
      <c r="E75" s="25"/>
    </row>
    <row r="76" spans="1:5" x14ac:dyDescent="0.25">
      <c r="A76" s="36"/>
      <c r="B76" s="37"/>
      <c r="C76" s="32"/>
      <c r="D76" s="5" t="s">
        <v>66</v>
      </c>
      <c r="E76" s="25"/>
    </row>
    <row r="77" spans="1:5" x14ac:dyDescent="0.25">
      <c r="A77" s="36"/>
      <c r="B77" s="37"/>
      <c r="C77" s="32"/>
      <c r="D77" s="5" t="s">
        <v>67</v>
      </c>
      <c r="E77" s="25" t="s">
        <v>651</v>
      </c>
    </row>
    <row r="78" spans="1:5" x14ac:dyDescent="0.25">
      <c r="A78" s="36"/>
      <c r="B78" s="37"/>
      <c r="C78" s="32"/>
      <c r="D78" s="5" t="s">
        <v>68</v>
      </c>
      <c r="E78" s="25" t="s">
        <v>651</v>
      </c>
    </row>
    <row r="79" spans="1:5" x14ac:dyDescent="0.25">
      <c r="A79" s="36"/>
      <c r="B79" s="37"/>
      <c r="C79" s="32"/>
      <c r="D79" s="5" t="s">
        <v>69</v>
      </c>
      <c r="E79" s="25" t="s">
        <v>651</v>
      </c>
    </row>
    <row r="80" spans="1:5" x14ac:dyDescent="0.25">
      <c r="A80" s="36"/>
      <c r="B80" s="37"/>
      <c r="C80" s="32"/>
      <c r="D80" s="5" t="s">
        <v>70</v>
      </c>
      <c r="E80" s="25" t="s">
        <v>651</v>
      </c>
    </row>
    <row r="81" spans="1:5" x14ac:dyDescent="0.25">
      <c r="A81" s="36"/>
      <c r="B81" s="37"/>
      <c r="C81" s="32"/>
      <c r="D81" s="5" t="s">
        <v>71</v>
      </c>
      <c r="E81" s="25" t="s">
        <v>651</v>
      </c>
    </row>
    <row r="82" spans="1:5" x14ac:dyDescent="0.25">
      <c r="A82" s="36"/>
      <c r="B82" s="37"/>
      <c r="C82" s="32"/>
      <c r="D82" s="5" t="s">
        <v>72</v>
      </c>
      <c r="E82" s="25" t="s">
        <v>651</v>
      </c>
    </row>
    <row r="83" spans="1:5" x14ac:dyDescent="0.25">
      <c r="A83" s="36"/>
      <c r="B83" s="37"/>
      <c r="C83" s="32"/>
      <c r="D83" s="5" t="s">
        <v>73</v>
      </c>
      <c r="E83" s="25"/>
    </row>
    <row r="84" spans="1:5" x14ac:dyDescent="0.25">
      <c r="A84" s="38"/>
      <c r="B84" s="39"/>
      <c r="C84" s="32"/>
      <c r="D84" s="5" t="s">
        <v>74</v>
      </c>
      <c r="E84" s="25"/>
    </row>
    <row r="85" spans="1:5" x14ac:dyDescent="0.25">
      <c r="A85" s="6"/>
      <c r="B85" s="21"/>
      <c r="C85" s="3"/>
      <c r="D85" s="5"/>
      <c r="E85" s="25"/>
    </row>
    <row r="86" spans="1:5" x14ac:dyDescent="0.25">
      <c r="A86" s="34">
        <v>531</v>
      </c>
      <c r="B86" s="35"/>
      <c r="C86" s="32">
        <f>40000+(A86*2)+1</f>
        <v>41063</v>
      </c>
      <c r="D86" s="5" t="s">
        <v>75</v>
      </c>
      <c r="E86" s="25"/>
    </row>
    <row r="87" spans="1:5" x14ac:dyDescent="0.25">
      <c r="A87" s="36"/>
      <c r="B87" s="37"/>
      <c r="C87" s="32"/>
      <c r="D87" s="10" t="s">
        <v>7</v>
      </c>
      <c r="E87" s="25"/>
    </row>
    <row r="88" spans="1:5" x14ac:dyDescent="0.25">
      <c r="A88" s="36"/>
      <c r="B88" s="37"/>
      <c r="C88" s="32"/>
      <c r="D88" s="5" t="s">
        <v>76</v>
      </c>
      <c r="E88" s="25"/>
    </row>
    <row r="89" spans="1:5" x14ac:dyDescent="0.25">
      <c r="A89" s="36"/>
      <c r="B89" s="37"/>
      <c r="C89" s="32"/>
      <c r="D89" s="5" t="s">
        <v>77</v>
      </c>
      <c r="E89" s="25"/>
    </row>
    <row r="90" spans="1:5" x14ac:dyDescent="0.25">
      <c r="A90" s="36"/>
      <c r="B90" s="37"/>
      <c r="C90" s="32"/>
      <c r="D90" s="5" t="s">
        <v>78</v>
      </c>
      <c r="E90" s="25"/>
    </row>
    <row r="91" spans="1:5" x14ac:dyDescent="0.25">
      <c r="A91" s="36"/>
      <c r="B91" s="37"/>
      <c r="C91" s="32"/>
      <c r="D91" s="5" t="s">
        <v>79</v>
      </c>
      <c r="E91" s="25"/>
    </row>
    <row r="92" spans="1:5" x14ac:dyDescent="0.25">
      <c r="A92" s="36"/>
      <c r="B92" s="37"/>
      <c r="C92" s="32"/>
      <c r="D92" s="5" t="s">
        <v>80</v>
      </c>
      <c r="E92" s="25"/>
    </row>
    <row r="93" spans="1:5" x14ac:dyDescent="0.25">
      <c r="A93" s="36"/>
      <c r="B93" s="37"/>
      <c r="C93" s="32"/>
      <c r="D93" s="5" t="s">
        <v>81</v>
      </c>
      <c r="E93" s="25"/>
    </row>
    <row r="94" spans="1:5" x14ac:dyDescent="0.25">
      <c r="A94" s="36"/>
      <c r="B94" s="37"/>
      <c r="C94" s="32"/>
      <c r="D94" s="5" t="s">
        <v>82</v>
      </c>
      <c r="E94" s="25" t="s">
        <v>651</v>
      </c>
    </row>
    <row r="95" spans="1:5" x14ac:dyDescent="0.25">
      <c r="A95" s="36"/>
      <c r="B95" s="37"/>
      <c r="C95" s="32"/>
      <c r="D95" s="5" t="s">
        <v>83</v>
      </c>
      <c r="E95" s="25" t="s">
        <v>651</v>
      </c>
    </row>
    <row r="96" spans="1:5" x14ac:dyDescent="0.25">
      <c r="A96" s="36"/>
      <c r="B96" s="37"/>
      <c r="C96" s="32"/>
      <c r="D96" s="5" t="s">
        <v>84</v>
      </c>
      <c r="E96" s="25" t="s">
        <v>651</v>
      </c>
    </row>
    <row r="97" spans="1:5" x14ac:dyDescent="0.25">
      <c r="A97" s="36"/>
      <c r="B97" s="37"/>
      <c r="C97" s="32"/>
      <c r="D97" s="5" t="s">
        <v>85</v>
      </c>
      <c r="E97" s="25" t="s">
        <v>651</v>
      </c>
    </row>
    <row r="98" spans="1:5" x14ac:dyDescent="0.25">
      <c r="A98" s="36"/>
      <c r="B98" s="37"/>
      <c r="C98" s="32"/>
      <c r="D98" s="5" t="s">
        <v>86</v>
      </c>
      <c r="E98" s="25" t="s">
        <v>651</v>
      </c>
    </row>
    <row r="99" spans="1:5" x14ac:dyDescent="0.25">
      <c r="A99" s="36"/>
      <c r="B99" s="37"/>
      <c r="C99" s="32"/>
      <c r="D99" s="5" t="s">
        <v>87</v>
      </c>
      <c r="E99" s="25" t="s">
        <v>651</v>
      </c>
    </row>
    <row r="100" spans="1:5" x14ac:dyDescent="0.25">
      <c r="A100" s="36"/>
      <c r="B100" s="37"/>
      <c r="C100" s="32"/>
      <c r="D100" s="5" t="s">
        <v>88</v>
      </c>
      <c r="E100" s="25" t="s">
        <v>651</v>
      </c>
    </row>
    <row r="101" spans="1:5" x14ac:dyDescent="0.25">
      <c r="A101" s="36"/>
      <c r="B101" s="37"/>
      <c r="C101" s="32"/>
      <c r="D101" s="5" t="s">
        <v>89</v>
      </c>
      <c r="E101" s="25" t="s">
        <v>651</v>
      </c>
    </row>
    <row r="102" spans="1:5" x14ac:dyDescent="0.25">
      <c r="A102" s="36"/>
      <c r="B102" s="37"/>
      <c r="C102" s="32"/>
      <c r="D102" s="5" t="s">
        <v>90</v>
      </c>
      <c r="E102" s="25" t="s">
        <v>651</v>
      </c>
    </row>
    <row r="103" spans="1:5" x14ac:dyDescent="0.25">
      <c r="A103" s="38"/>
      <c r="B103" s="39"/>
      <c r="C103" s="32"/>
      <c r="D103" s="5" t="s">
        <v>91</v>
      </c>
      <c r="E103" s="25" t="s">
        <v>651</v>
      </c>
    </row>
    <row r="104" spans="1:5" x14ac:dyDescent="0.25">
      <c r="A104" s="6"/>
      <c r="B104" s="21"/>
      <c r="C104" s="3"/>
      <c r="D104" s="5"/>
      <c r="E104" s="25"/>
    </row>
    <row r="105" spans="1:5" x14ac:dyDescent="0.25">
      <c r="A105" s="34">
        <v>532</v>
      </c>
      <c r="B105" s="35"/>
      <c r="C105" s="32">
        <f>40000+(A105*2)+1</f>
        <v>41065</v>
      </c>
      <c r="D105" s="5" t="s">
        <v>92</v>
      </c>
      <c r="E105" s="25"/>
    </row>
    <row r="106" spans="1:5" x14ac:dyDescent="0.25">
      <c r="A106" s="36"/>
      <c r="B106" s="37"/>
      <c r="C106" s="32"/>
      <c r="D106" s="10" t="s">
        <v>7</v>
      </c>
      <c r="E106" s="25"/>
    </row>
    <row r="107" spans="1:5" x14ac:dyDescent="0.25">
      <c r="A107" s="36"/>
      <c r="B107" s="37"/>
      <c r="C107" s="32"/>
      <c r="D107" s="5" t="s">
        <v>93</v>
      </c>
      <c r="E107" s="25"/>
    </row>
    <row r="108" spans="1:5" x14ac:dyDescent="0.25">
      <c r="A108" s="36"/>
      <c r="B108" s="37"/>
      <c r="C108" s="32"/>
      <c r="D108" s="5" t="s">
        <v>94</v>
      </c>
      <c r="E108" s="25"/>
    </row>
    <row r="109" spans="1:5" x14ac:dyDescent="0.25">
      <c r="A109" s="36"/>
      <c r="B109" s="37"/>
      <c r="C109" s="32"/>
      <c r="D109" s="5" t="s">
        <v>95</v>
      </c>
      <c r="E109" s="25"/>
    </row>
    <row r="110" spans="1:5" x14ac:dyDescent="0.25">
      <c r="A110" s="36"/>
      <c r="B110" s="37"/>
      <c r="C110" s="32"/>
      <c r="D110" s="5" t="s">
        <v>96</v>
      </c>
      <c r="E110" s="25"/>
    </row>
    <row r="111" spans="1:5" x14ac:dyDescent="0.25">
      <c r="A111" s="36"/>
      <c r="B111" s="37"/>
      <c r="C111" s="32"/>
      <c r="D111" s="5" t="s">
        <v>97</v>
      </c>
      <c r="E111" s="25" t="s">
        <v>651</v>
      </c>
    </row>
    <row r="112" spans="1:5" x14ac:dyDescent="0.25">
      <c r="A112" s="36"/>
      <c r="B112" s="37"/>
      <c r="C112" s="32"/>
      <c r="D112" s="5" t="s">
        <v>98</v>
      </c>
      <c r="E112" s="25" t="s">
        <v>651</v>
      </c>
    </row>
    <row r="113" spans="1:5" x14ac:dyDescent="0.25">
      <c r="A113" s="36"/>
      <c r="B113" s="37"/>
      <c r="C113" s="32"/>
      <c r="D113" s="5" t="s">
        <v>99</v>
      </c>
      <c r="E113" s="25" t="s">
        <v>651</v>
      </c>
    </row>
    <row r="114" spans="1:5" x14ac:dyDescent="0.25">
      <c r="A114" s="36"/>
      <c r="B114" s="37"/>
      <c r="C114" s="32"/>
      <c r="D114" s="5" t="s">
        <v>100</v>
      </c>
      <c r="E114" s="25"/>
    </row>
    <row r="115" spans="1:5" x14ac:dyDescent="0.25">
      <c r="A115" s="36"/>
      <c r="B115" s="37"/>
      <c r="C115" s="32"/>
      <c r="D115" s="5" t="s">
        <v>101</v>
      </c>
      <c r="E115" s="25"/>
    </row>
    <row r="116" spans="1:5" x14ac:dyDescent="0.25">
      <c r="A116" s="36"/>
      <c r="B116" s="37"/>
      <c r="C116" s="32"/>
      <c r="D116" s="5" t="s">
        <v>102</v>
      </c>
      <c r="E116" s="25"/>
    </row>
    <row r="117" spans="1:5" x14ac:dyDescent="0.25">
      <c r="A117" s="36"/>
      <c r="B117" s="37"/>
      <c r="C117" s="32"/>
      <c r="D117" s="5" t="s">
        <v>103</v>
      </c>
      <c r="E117" s="25"/>
    </row>
    <row r="118" spans="1:5" x14ac:dyDescent="0.25">
      <c r="A118" s="36"/>
      <c r="B118" s="37"/>
      <c r="C118" s="32"/>
      <c r="D118" s="5" t="s">
        <v>104</v>
      </c>
      <c r="E118" s="25" t="s">
        <v>651</v>
      </c>
    </row>
    <row r="119" spans="1:5" x14ac:dyDescent="0.25">
      <c r="A119" s="36"/>
      <c r="B119" s="37"/>
      <c r="C119" s="32"/>
      <c r="D119" s="5" t="s">
        <v>105</v>
      </c>
      <c r="E119" s="25"/>
    </row>
    <row r="120" spans="1:5" x14ac:dyDescent="0.25">
      <c r="A120" s="36"/>
      <c r="B120" s="37"/>
      <c r="C120" s="32"/>
      <c r="D120" s="5" t="s">
        <v>106</v>
      </c>
      <c r="E120" s="25"/>
    </row>
    <row r="121" spans="1:5" x14ac:dyDescent="0.25">
      <c r="A121" s="36"/>
      <c r="B121" s="37"/>
      <c r="C121" s="32"/>
      <c r="D121" s="5" t="s">
        <v>107</v>
      </c>
      <c r="E121" s="25"/>
    </row>
    <row r="122" spans="1:5" x14ac:dyDescent="0.25">
      <c r="A122" s="38"/>
      <c r="B122" s="39"/>
      <c r="C122" s="32"/>
      <c r="D122" s="5" t="s">
        <v>108</v>
      </c>
      <c r="E122" s="25"/>
    </row>
    <row r="123" spans="1:5" x14ac:dyDescent="0.25">
      <c r="A123" s="6"/>
      <c r="B123" s="21"/>
      <c r="C123" s="3"/>
      <c r="D123" s="5"/>
      <c r="E123" s="25"/>
    </row>
    <row r="124" spans="1:5" x14ac:dyDescent="0.25">
      <c r="A124" s="34">
        <v>533</v>
      </c>
      <c r="B124" s="35"/>
      <c r="C124" s="32">
        <f>40000+(A124*2)+1</f>
        <v>41067</v>
      </c>
      <c r="D124" s="5" t="s">
        <v>109</v>
      </c>
      <c r="E124" s="25"/>
    </row>
    <row r="125" spans="1:5" x14ac:dyDescent="0.25">
      <c r="A125" s="36"/>
      <c r="B125" s="37"/>
      <c r="C125" s="32"/>
      <c r="D125" s="10" t="s">
        <v>7</v>
      </c>
      <c r="E125" s="25"/>
    </row>
    <row r="126" spans="1:5" x14ac:dyDescent="0.25">
      <c r="A126" s="36"/>
      <c r="B126" s="37"/>
      <c r="C126" s="32"/>
      <c r="D126" s="5" t="s">
        <v>110</v>
      </c>
      <c r="E126" s="25"/>
    </row>
    <row r="127" spans="1:5" x14ac:dyDescent="0.25">
      <c r="A127" s="36"/>
      <c r="B127" s="37"/>
      <c r="C127" s="32"/>
      <c r="D127" s="5" t="s">
        <v>111</v>
      </c>
      <c r="E127" s="25"/>
    </row>
    <row r="128" spans="1:5" x14ac:dyDescent="0.25">
      <c r="A128" s="36"/>
      <c r="B128" s="37"/>
      <c r="C128" s="32"/>
      <c r="D128" s="5" t="s">
        <v>112</v>
      </c>
      <c r="E128" s="25"/>
    </row>
    <row r="129" spans="1:5" x14ac:dyDescent="0.25">
      <c r="A129" s="36"/>
      <c r="B129" s="37"/>
      <c r="C129" s="32"/>
      <c r="D129" s="5" t="s">
        <v>113</v>
      </c>
      <c r="E129" s="25"/>
    </row>
    <row r="130" spans="1:5" x14ac:dyDescent="0.25">
      <c r="A130" s="36"/>
      <c r="B130" s="37"/>
      <c r="C130" s="32"/>
      <c r="D130" s="5" t="s">
        <v>114</v>
      </c>
      <c r="E130" s="25"/>
    </row>
    <row r="131" spans="1:5" x14ac:dyDescent="0.25">
      <c r="A131" s="36"/>
      <c r="B131" s="37"/>
      <c r="C131" s="32"/>
      <c r="D131" s="5" t="s">
        <v>115</v>
      </c>
      <c r="E131" s="25"/>
    </row>
    <row r="132" spans="1:5" x14ac:dyDescent="0.25">
      <c r="A132" s="36"/>
      <c r="B132" s="37"/>
      <c r="C132" s="32"/>
      <c r="D132" s="5" t="s">
        <v>116</v>
      </c>
      <c r="E132" s="25"/>
    </row>
    <row r="133" spans="1:5" x14ac:dyDescent="0.25">
      <c r="A133" s="36"/>
      <c r="B133" s="37"/>
      <c r="C133" s="32"/>
      <c r="D133" s="5" t="s">
        <v>117</v>
      </c>
      <c r="E133" s="25"/>
    </row>
    <row r="134" spans="1:5" x14ac:dyDescent="0.25">
      <c r="A134" s="36"/>
      <c r="B134" s="37"/>
      <c r="C134" s="32"/>
      <c r="D134" s="5" t="s">
        <v>118</v>
      </c>
      <c r="E134" s="25"/>
    </row>
    <row r="135" spans="1:5" x14ac:dyDescent="0.25">
      <c r="A135" s="36"/>
      <c r="B135" s="37"/>
      <c r="C135" s="32"/>
      <c r="D135" s="5" t="s">
        <v>119</v>
      </c>
      <c r="E135" s="25"/>
    </row>
    <row r="136" spans="1:5" x14ac:dyDescent="0.25">
      <c r="A136" s="36"/>
      <c r="B136" s="37"/>
      <c r="C136" s="32"/>
      <c r="D136" s="5" t="s">
        <v>120</v>
      </c>
      <c r="E136" s="25"/>
    </row>
    <row r="137" spans="1:5" x14ac:dyDescent="0.25">
      <c r="A137" s="36"/>
      <c r="B137" s="37"/>
      <c r="C137" s="32"/>
      <c r="D137" s="5" t="s">
        <v>121</v>
      </c>
      <c r="E137" s="25"/>
    </row>
    <row r="138" spans="1:5" x14ac:dyDescent="0.25">
      <c r="A138" s="36"/>
      <c r="B138" s="37"/>
      <c r="C138" s="32"/>
      <c r="D138" s="5" t="s">
        <v>122</v>
      </c>
      <c r="E138" s="25"/>
    </row>
    <row r="139" spans="1:5" x14ac:dyDescent="0.25">
      <c r="A139" s="36"/>
      <c r="B139" s="37"/>
      <c r="C139" s="32"/>
      <c r="D139" s="5" t="s">
        <v>123</v>
      </c>
      <c r="E139" s="25"/>
    </row>
    <row r="140" spans="1:5" x14ac:dyDescent="0.25">
      <c r="A140" s="36"/>
      <c r="B140" s="37"/>
      <c r="C140" s="32"/>
      <c r="D140" s="5" t="s">
        <v>124</v>
      </c>
      <c r="E140" s="25"/>
    </row>
    <row r="141" spans="1:5" x14ac:dyDescent="0.25">
      <c r="A141" s="38"/>
      <c r="B141" s="39"/>
      <c r="C141" s="32"/>
      <c r="D141" s="5" t="s">
        <v>125</v>
      </c>
      <c r="E141" s="25"/>
    </row>
    <row r="142" spans="1:5" x14ac:dyDescent="0.25">
      <c r="A142" s="6"/>
      <c r="B142" s="21"/>
      <c r="C142" s="3"/>
      <c r="D142" s="5"/>
      <c r="E142" s="25"/>
    </row>
    <row r="143" spans="1:5" x14ac:dyDescent="0.25">
      <c r="A143" s="34">
        <v>534</v>
      </c>
      <c r="B143" s="35"/>
      <c r="C143" s="32">
        <f>40000+(A143*2)+1</f>
        <v>41069</v>
      </c>
      <c r="D143" s="5" t="s">
        <v>126</v>
      </c>
      <c r="E143" s="25"/>
    </row>
    <row r="144" spans="1:5" x14ac:dyDescent="0.25">
      <c r="A144" s="36"/>
      <c r="B144" s="37"/>
      <c r="C144" s="32"/>
      <c r="D144" s="10" t="s">
        <v>7</v>
      </c>
      <c r="E144" s="25"/>
    </row>
    <row r="145" spans="1:5" x14ac:dyDescent="0.25">
      <c r="A145" s="36"/>
      <c r="B145" s="37"/>
      <c r="C145" s="32"/>
      <c r="D145" s="5" t="s">
        <v>127</v>
      </c>
      <c r="E145" s="25"/>
    </row>
    <row r="146" spans="1:5" x14ac:dyDescent="0.25">
      <c r="A146" s="36"/>
      <c r="B146" s="37"/>
      <c r="C146" s="32"/>
      <c r="D146" s="5" t="s">
        <v>128</v>
      </c>
      <c r="E146" s="25"/>
    </row>
    <row r="147" spans="1:5" x14ac:dyDescent="0.25">
      <c r="A147" s="36"/>
      <c r="B147" s="37"/>
      <c r="C147" s="32"/>
      <c r="D147" s="5" t="s">
        <v>129</v>
      </c>
      <c r="E147" s="25"/>
    </row>
    <row r="148" spans="1:5" x14ac:dyDescent="0.25">
      <c r="A148" s="36"/>
      <c r="B148" s="37"/>
      <c r="C148" s="32"/>
      <c r="D148" s="5" t="s">
        <v>130</v>
      </c>
      <c r="E148" s="25"/>
    </row>
    <row r="149" spans="1:5" x14ac:dyDescent="0.25">
      <c r="A149" s="36"/>
      <c r="B149" s="37"/>
      <c r="C149" s="32"/>
      <c r="D149" s="5" t="s">
        <v>131</v>
      </c>
      <c r="E149" s="25"/>
    </row>
    <row r="150" spans="1:5" x14ac:dyDescent="0.25">
      <c r="A150" s="36"/>
      <c r="B150" s="37"/>
      <c r="C150" s="32"/>
      <c r="D150" s="5" t="s">
        <v>132</v>
      </c>
      <c r="E150" s="25"/>
    </row>
    <row r="151" spans="1:5" x14ac:dyDescent="0.25">
      <c r="A151" s="36"/>
      <c r="B151" s="37"/>
      <c r="C151" s="32"/>
      <c r="D151" s="5" t="s">
        <v>133</v>
      </c>
      <c r="E151" s="25"/>
    </row>
    <row r="152" spans="1:5" x14ac:dyDescent="0.25">
      <c r="A152" s="36"/>
      <c r="B152" s="37"/>
      <c r="C152" s="32"/>
      <c r="D152" s="5" t="s">
        <v>134</v>
      </c>
      <c r="E152" s="25"/>
    </row>
    <row r="153" spans="1:5" x14ac:dyDescent="0.25">
      <c r="A153" s="36"/>
      <c r="B153" s="37"/>
      <c r="C153" s="32"/>
      <c r="D153" s="5" t="s">
        <v>135</v>
      </c>
      <c r="E153" s="25"/>
    </row>
    <row r="154" spans="1:5" x14ac:dyDescent="0.25">
      <c r="A154" s="36"/>
      <c r="B154" s="37"/>
      <c r="C154" s="32"/>
      <c r="D154" s="5" t="s">
        <v>136</v>
      </c>
      <c r="E154" s="25"/>
    </row>
    <row r="155" spans="1:5" x14ac:dyDescent="0.25">
      <c r="A155" s="36"/>
      <c r="B155" s="37"/>
      <c r="C155" s="32"/>
      <c r="D155" s="5" t="s">
        <v>137</v>
      </c>
      <c r="E155" s="25"/>
    </row>
    <row r="156" spans="1:5" x14ac:dyDescent="0.25">
      <c r="A156" s="36"/>
      <c r="B156" s="37"/>
      <c r="C156" s="32"/>
      <c r="D156" s="5" t="s">
        <v>138</v>
      </c>
      <c r="E156" s="25"/>
    </row>
    <row r="157" spans="1:5" x14ac:dyDescent="0.25">
      <c r="A157" s="36"/>
      <c r="B157" s="37"/>
      <c r="C157" s="32"/>
      <c r="D157" s="5" t="s">
        <v>139</v>
      </c>
      <c r="E157" s="25"/>
    </row>
    <row r="158" spans="1:5" x14ac:dyDescent="0.25">
      <c r="A158" s="36"/>
      <c r="B158" s="37"/>
      <c r="C158" s="32"/>
      <c r="D158" s="5" t="s">
        <v>140</v>
      </c>
      <c r="E158" s="25"/>
    </row>
    <row r="159" spans="1:5" x14ac:dyDescent="0.25">
      <c r="A159" s="36"/>
      <c r="B159" s="37"/>
      <c r="C159" s="32"/>
      <c r="D159" s="5" t="s">
        <v>141</v>
      </c>
      <c r="E159" s="25"/>
    </row>
    <row r="160" spans="1:5" x14ac:dyDescent="0.25">
      <c r="A160" s="38"/>
      <c r="B160" s="39"/>
      <c r="C160" s="32"/>
      <c r="D160" s="5" t="s">
        <v>142</v>
      </c>
      <c r="E160" s="25"/>
    </row>
    <row r="161" spans="1:5" x14ac:dyDescent="0.25">
      <c r="A161" s="6"/>
      <c r="B161" s="21"/>
      <c r="C161" s="3"/>
      <c r="D161" s="5"/>
      <c r="E161" s="25"/>
    </row>
    <row r="162" spans="1:5" x14ac:dyDescent="0.25">
      <c r="A162" s="34">
        <v>7008</v>
      </c>
      <c r="B162" s="35"/>
      <c r="C162" s="32">
        <f>400000+(A162*2)+1</f>
        <v>414017</v>
      </c>
      <c r="D162" s="5" t="s">
        <v>143</v>
      </c>
      <c r="E162" s="25"/>
    </row>
    <row r="163" spans="1:5" x14ac:dyDescent="0.25">
      <c r="A163" s="36"/>
      <c r="B163" s="37"/>
      <c r="C163" s="32"/>
      <c r="D163" s="10" t="s">
        <v>7</v>
      </c>
      <c r="E163" s="25"/>
    </row>
    <row r="164" spans="1:5" x14ac:dyDescent="0.25">
      <c r="A164" s="36"/>
      <c r="B164" s="37"/>
      <c r="C164" s="32"/>
      <c r="D164" s="5" t="s">
        <v>144</v>
      </c>
      <c r="E164" s="25"/>
    </row>
    <row r="165" spans="1:5" x14ac:dyDescent="0.25">
      <c r="A165" s="36"/>
      <c r="B165" s="37"/>
      <c r="C165" s="32"/>
      <c r="D165" s="5" t="s">
        <v>145</v>
      </c>
      <c r="E165" s="25"/>
    </row>
    <row r="166" spans="1:5" x14ac:dyDescent="0.25">
      <c r="A166" s="36"/>
      <c r="B166" s="37"/>
      <c r="C166" s="32"/>
      <c r="D166" s="5" t="s">
        <v>146</v>
      </c>
      <c r="E166" s="25"/>
    </row>
    <row r="167" spans="1:5" x14ac:dyDescent="0.25">
      <c r="A167" s="36"/>
      <c r="B167" s="37"/>
      <c r="C167" s="32"/>
      <c r="D167" s="5" t="s">
        <v>147</v>
      </c>
      <c r="E167" s="25"/>
    </row>
    <row r="168" spans="1:5" x14ac:dyDescent="0.25">
      <c r="A168" s="36"/>
      <c r="B168" s="37"/>
      <c r="C168" s="32"/>
      <c r="D168" s="5" t="s">
        <v>148</v>
      </c>
      <c r="E168" s="25"/>
    </row>
    <row r="169" spans="1:5" x14ac:dyDescent="0.25">
      <c r="A169" s="36"/>
      <c r="B169" s="37"/>
      <c r="C169" s="32"/>
      <c r="D169" s="5" t="s">
        <v>149</v>
      </c>
      <c r="E169" s="25"/>
    </row>
    <row r="170" spans="1:5" x14ac:dyDescent="0.25">
      <c r="A170" s="36"/>
      <c r="B170" s="37"/>
      <c r="C170" s="32"/>
      <c r="D170" s="5" t="s">
        <v>150</v>
      </c>
      <c r="E170" s="25"/>
    </row>
    <row r="171" spans="1:5" x14ac:dyDescent="0.25">
      <c r="A171" s="36"/>
      <c r="B171" s="37"/>
      <c r="C171" s="32"/>
      <c r="D171" s="5" t="s">
        <v>151</v>
      </c>
      <c r="E171" s="25"/>
    </row>
    <row r="172" spans="1:5" x14ac:dyDescent="0.25">
      <c r="A172" s="36"/>
      <c r="B172" s="37"/>
      <c r="C172" s="32"/>
      <c r="D172" s="5" t="s">
        <v>152</v>
      </c>
      <c r="E172" s="25"/>
    </row>
    <row r="173" spans="1:5" x14ac:dyDescent="0.25">
      <c r="A173" s="36"/>
      <c r="B173" s="37"/>
      <c r="C173" s="32"/>
      <c r="D173" s="5" t="s">
        <v>153</v>
      </c>
      <c r="E173" s="25"/>
    </row>
    <row r="174" spans="1:5" x14ac:dyDescent="0.25">
      <c r="A174" s="36"/>
      <c r="B174" s="37"/>
      <c r="C174" s="32"/>
      <c r="D174" s="5" t="s">
        <v>154</v>
      </c>
      <c r="E174" s="25"/>
    </row>
    <row r="175" spans="1:5" x14ac:dyDescent="0.25">
      <c r="A175" s="36"/>
      <c r="B175" s="37"/>
      <c r="C175" s="32"/>
      <c r="D175" s="5" t="s">
        <v>155</v>
      </c>
      <c r="E175" s="25"/>
    </row>
    <row r="176" spans="1:5" x14ac:dyDescent="0.25">
      <c r="A176" s="36"/>
      <c r="B176" s="37"/>
      <c r="C176" s="32"/>
      <c r="D176" s="5" t="s">
        <v>156</v>
      </c>
      <c r="E176" s="25"/>
    </row>
    <row r="177" spans="1:5" x14ac:dyDescent="0.25">
      <c r="A177" s="36"/>
      <c r="B177" s="37"/>
      <c r="C177" s="32"/>
      <c r="D177" s="5" t="s">
        <v>157</v>
      </c>
      <c r="E177" s="25"/>
    </row>
    <row r="178" spans="1:5" x14ac:dyDescent="0.25">
      <c r="A178" s="36"/>
      <c r="B178" s="37"/>
      <c r="C178" s="32"/>
      <c r="D178" s="5" t="s">
        <v>158</v>
      </c>
      <c r="E178" s="25"/>
    </row>
    <row r="179" spans="1:5" x14ac:dyDescent="0.25">
      <c r="A179" s="38"/>
      <c r="B179" s="39"/>
      <c r="C179" s="32"/>
      <c r="D179" s="5" t="s">
        <v>159</v>
      </c>
      <c r="E179" s="25"/>
    </row>
    <row r="180" spans="1:5" x14ac:dyDescent="0.25">
      <c r="A180" s="6"/>
      <c r="B180" s="21"/>
      <c r="C180" s="3"/>
      <c r="D180" s="5"/>
      <c r="E180" s="25"/>
    </row>
    <row r="181" spans="1:5" x14ac:dyDescent="0.25">
      <c r="A181" s="34">
        <v>7009</v>
      </c>
      <c r="B181" s="35"/>
      <c r="C181" s="32">
        <f>400000+(A181*2)+1</f>
        <v>414019</v>
      </c>
      <c r="D181" s="5" t="s">
        <v>160</v>
      </c>
      <c r="E181" s="25"/>
    </row>
    <row r="182" spans="1:5" x14ac:dyDescent="0.25">
      <c r="A182" s="36"/>
      <c r="B182" s="37"/>
      <c r="C182" s="32"/>
      <c r="D182" s="10" t="s">
        <v>7</v>
      </c>
      <c r="E182" s="25"/>
    </row>
    <row r="183" spans="1:5" x14ac:dyDescent="0.25">
      <c r="A183" s="36"/>
      <c r="B183" s="37"/>
      <c r="C183" s="32"/>
      <c r="D183" s="5" t="s">
        <v>161</v>
      </c>
      <c r="E183" s="25"/>
    </row>
    <row r="184" spans="1:5" x14ac:dyDescent="0.25">
      <c r="A184" s="36"/>
      <c r="B184" s="37"/>
      <c r="C184" s="32"/>
      <c r="D184" s="5" t="s">
        <v>162</v>
      </c>
      <c r="E184" s="25"/>
    </row>
    <row r="185" spans="1:5" x14ac:dyDescent="0.25">
      <c r="A185" s="36"/>
      <c r="B185" s="37"/>
      <c r="C185" s="32"/>
      <c r="D185" s="5" t="s">
        <v>163</v>
      </c>
      <c r="E185" s="25"/>
    </row>
    <row r="186" spans="1:5" x14ac:dyDescent="0.25">
      <c r="A186" s="36"/>
      <c r="B186" s="37"/>
      <c r="C186" s="32"/>
      <c r="D186" s="5" t="s">
        <v>164</v>
      </c>
      <c r="E186" s="25"/>
    </row>
    <row r="187" spans="1:5" x14ac:dyDescent="0.25">
      <c r="A187" s="36"/>
      <c r="B187" s="37"/>
      <c r="C187" s="32"/>
      <c r="D187" s="5" t="s">
        <v>165</v>
      </c>
      <c r="E187" s="25"/>
    </row>
    <row r="188" spans="1:5" x14ac:dyDescent="0.25">
      <c r="A188" s="36"/>
      <c r="B188" s="37"/>
      <c r="C188" s="32"/>
      <c r="D188" s="5" t="s">
        <v>166</v>
      </c>
      <c r="E188" s="25"/>
    </row>
    <row r="189" spans="1:5" x14ac:dyDescent="0.25">
      <c r="A189" s="36"/>
      <c r="B189" s="37"/>
      <c r="C189" s="32"/>
      <c r="D189" s="5" t="s">
        <v>167</v>
      </c>
      <c r="E189" s="25"/>
    </row>
    <row r="190" spans="1:5" x14ac:dyDescent="0.25">
      <c r="A190" s="36"/>
      <c r="B190" s="37"/>
      <c r="C190" s="32"/>
      <c r="D190" s="5" t="s">
        <v>168</v>
      </c>
      <c r="E190" s="25"/>
    </row>
    <row r="191" spans="1:5" x14ac:dyDescent="0.25">
      <c r="A191" s="36"/>
      <c r="B191" s="37"/>
      <c r="C191" s="32"/>
      <c r="D191" s="5" t="s">
        <v>169</v>
      </c>
      <c r="E191" s="25"/>
    </row>
    <row r="192" spans="1:5" x14ac:dyDescent="0.25">
      <c r="A192" s="36"/>
      <c r="B192" s="37"/>
      <c r="C192" s="32"/>
      <c r="D192" s="5" t="s">
        <v>170</v>
      </c>
      <c r="E192" s="25"/>
    </row>
    <row r="193" spans="1:5" x14ac:dyDescent="0.25">
      <c r="A193" s="36"/>
      <c r="B193" s="37"/>
      <c r="C193" s="32"/>
      <c r="D193" s="5" t="s">
        <v>171</v>
      </c>
      <c r="E193" s="25"/>
    </row>
    <row r="194" spans="1:5" x14ac:dyDescent="0.25">
      <c r="A194" s="36"/>
      <c r="B194" s="37"/>
      <c r="C194" s="32"/>
      <c r="D194" s="5" t="s">
        <v>172</v>
      </c>
      <c r="E194" s="25"/>
    </row>
    <row r="195" spans="1:5" x14ac:dyDescent="0.25">
      <c r="A195" s="36"/>
      <c r="B195" s="37"/>
      <c r="C195" s="32"/>
      <c r="D195" s="5" t="s">
        <v>173</v>
      </c>
      <c r="E195" s="25"/>
    </row>
    <row r="196" spans="1:5" x14ac:dyDescent="0.25">
      <c r="A196" s="36"/>
      <c r="B196" s="37"/>
      <c r="C196" s="32"/>
      <c r="D196" s="5" t="s">
        <v>174</v>
      </c>
      <c r="E196" s="25"/>
    </row>
    <row r="197" spans="1:5" x14ac:dyDescent="0.25">
      <c r="A197" s="36"/>
      <c r="B197" s="37"/>
      <c r="C197" s="32"/>
      <c r="D197" s="5" t="s">
        <v>175</v>
      </c>
      <c r="E197" s="25"/>
    </row>
    <row r="198" spans="1:5" x14ac:dyDescent="0.25">
      <c r="A198" s="38"/>
      <c r="B198" s="39"/>
      <c r="C198" s="32"/>
      <c r="D198" s="5" t="s">
        <v>176</v>
      </c>
      <c r="E198" s="25"/>
    </row>
    <row r="199" spans="1:5" x14ac:dyDescent="0.25">
      <c r="A199" s="6"/>
      <c r="B199" s="21"/>
      <c r="C199" s="3"/>
      <c r="D199" s="5"/>
      <c r="E199" s="25"/>
    </row>
    <row r="200" spans="1:5" x14ac:dyDescent="0.25">
      <c r="A200" s="34">
        <v>7010</v>
      </c>
      <c r="B200" s="35"/>
      <c r="C200" s="32">
        <f>400000+(A200*2)+1</f>
        <v>414021</v>
      </c>
      <c r="D200" s="5" t="s">
        <v>177</v>
      </c>
      <c r="E200" s="25"/>
    </row>
    <row r="201" spans="1:5" x14ac:dyDescent="0.25">
      <c r="A201" s="36"/>
      <c r="B201" s="37"/>
      <c r="C201" s="32"/>
      <c r="D201" s="10" t="s">
        <v>7</v>
      </c>
      <c r="E201" s="25"/>
    </row>
    <row r="202" spans="1:5" x14ac:dyDescent="0.25">
      <c r="A202" s="36"/>
      <c r="B202" s="37"/>
      <c r="C202" s="32"/>
      <c r="D202" s="5" t="s">
        <v>178</v>
      </c>
      <c r="E202" s="25"/>
    </row>
    <row r="203" spans="1:5" x14ac:dyDescent="0.25">
      <c r="A203" s="36"/>
      <c r="B203" s="37"/>
      <c r="C203" s="32"/>
      <c r="D203" s="5" t="s">
        <v>179</v>
      </c>
      <c r="E203" s="25"/>
    </row>
    <row r="204" spans="1:5" x14ac:dyDescent="0.25">
      <c r="A204" s="36"/>
      <c r="B204" s="37"/>
      <c r="C204" s="32"/>
      <c r="D204" s="5" t="s">
        <v>180</v>
      </c>
      <c r="E204" s="25"/>
    </row>
    <row r="205" spans="1:5" x14ac:dyDescent="0.25">
      <c r="A205" s="36"/>
      <c r="B205" s="37"/>
      <c r="C205" s="32"/>
      <c r="D205" s="5" t="s">
        <v>181</v>
      </c>
      <c r="E205" s="25"/>
    </row>
    <row r="206" spans="1:5" x14ac:dyDescent="0.25">
      <c r="A206" s="36"/>
      <c r="B206" s="37"/>
      <c r="C206" s="32"/>
      <c r="D206" s="5" t="s">
        <v>182</v>
      </c>
      <c r="E206" s="25"/>
    </row>
    <row r="207" spans="1:5" x14ac:dyDescent="0.25">
      <c r="A207" s="36"/>
      <c r="B207" s="37"/>
      <c r="C207" s="32"/>
      <c r="D207" s="5" t="s">
        <v>183</v>
      </c>
      <c r="E207" s="25"/>
    </row>
    <row r="208" spans="1:5" x14ac:dyDescent="0.25">
      <c r="A208" s="36"/>
      <c r="B208" s="37"/>
      <c r="C208" s="32"/>
      <c r="D208" s="5" t="s">
        <v>184</v>
      </c>
      <c r="E208" s="25"/>
    </row>
    <row r="209" spans="1:5" x14ac:dyDescent="0.25">
      <c r="A209" s="36"/>
      <c r="B209" s="37"/>
      <c r="C209" s="32"/>
      <c r="D209" s="5" t="s">
        <v>185</v>
      </c>
      <c r="E209" s="25"/>
    </row>
    <row r="210" spans="1:5" x14ac:dyDescent="0.25">
      <c r="A210" s="36"/>
      <c r="B210" s="37"/>
      <c r="C210" s="32"/>
      <c r="D210" s="5" t="s">
        <v>186</v>
      </c>
      <c r="E210" s="25"/>
    </row>
    <row r="211" spans="1:5" x14ac:dyDescent="0.25">
      <c r="A211" s="36"/>
      <c r="B211" s="37"/>
      <c r="C211" s="32"/>
      <c r="D211" s="5" t="s">
        <v>187</v>
      </c>
      <c r="E211" s="25"/>
    </row>
    <row r="212" spans="1:5" x14ac:dyDescent="0.25">
      <c r="A212" s="36"/>
      <c r="B212" s="37"/>
      <c r="C212" s="32"/>
      <c r="D212" s="5" t="s">
        <v>188</v>
      </c>
      <c r="E212" s="25"/>
    </row>
    <row r="213" spans="1:5" x14ac:dyDescent="0.25">
      <c r="A213" s="36"/>
      <c r="B213" s="37"/>
      <c r="C213" s="32"/>
      <c r="D213" s="5" t="s">
        <v>189</v>
      </c>
      <c r="E213" s="25"/>
    </row>
    <row r="214" spans="1:5" x14ac:dyDescent="0.25">
      <c r="A214" s="36"/>
      <c r="B214" s="37"/>
      <c r="C214" s="32"/>
      <c r="D214" s="5" t="s">
        <v>190</v>
      </c>
      <c r="E214" s="25"/>
    </row>
    <row r="215" spans="1:5" x14ac:dyDescent="0.25">
      <c r="A215" s="36"/>
      <c r="B215" s="37"/>
      <c r="C215" s="32"/>
      <c r="D215" s="5" t="s">
        <v>191</v>
      </c>
      <c r="E215" s="25"/>
    </row>
    <row r="216" spans="1:5" x14ac:dyDescent="0.25">
      <c r="A216" s="36"/>
      <c r="B216" s="37"/>
      <c r="C216" s="32"/>
      <c r="D216" s="5" t="s">
        <v>192</v>
      </c>
      <c r="E216" s="25"/>
    </row>
    <row r="217" spans="1:5" x14ac:dyDescent="0.25">
      <c r="A217" s="38"/>
      <c r="B217" s="39"/>
      <c r="C217" s="32"/>
      <c r="D217" s="5" t="s">
        <v>193</v>
      </c>
      <c r="E217" s="25"/>
    </row>
    <row r="218" spans="1:5" x14ac:dyDescent="0.25">
      <c r="A218" s="6"/>
      <c r="B218" s="21"/>
      <c r="C218" s="3"/>
      <c r="D218" s="5"/>
      <c r="E218" s="25"/>
    </row>
    <row r="219" spans="1:5" x14ac:dyDescent="0.25">
      <c r="A219" s="34">
        <v>7011</v>
      </c>
      <c r="B219" s="35"/>
      <c r="C219" s="32">
        <f>400000+(A219*2)+1</f>
        <v>414023</v>
      </c>
      <c r="D219" s="5" t="s">
        <v>194</v>
      </c>
      <c r="E219" s="25"/>
    </row>
    <row r="220" spans="1:5" x14ac:dyDescent="0.25">
      <c r="A220" s="36"/>
      <c r="B220" s="37"/>
      <c r="C220" s="32"/>
      <c r="D220" s="10" t="s">
        <v>7</v>
      </c>
      <c r="E220" s="25"/>
    </row>
    <row r="221" spans="1:5" x14ac:dyDescent="0.25">
      <c r="A221" s="36"/>
      <c r="B221" s="37"/>
      <c r="C221" s="32"/>
      <c r="D221" s="5" t="s">
        <v>195</v>
      </c>
      <c r="E221" s="25"/>
    </row>
    <row r="222" spans="1:5" x14ac:dyDescent="0.25">
      <c r="A222" s="36"/>
      <c r="B222" s="37"/>
      <c r="C222" s="32"/>
      <c r="D222" s="5" t="s">
        <v>196</v>
      </c>
      <c r="E222" s="25"/>
    </row>
    <row r="223" spans="1:5" x14ac:dyDescent="0.25">
      <c r="A223" s="36"/>
      <c r="B223" s="37"/>
      <c r="C223" s="32"/>
      <c r="D223" s="5" t="s">
        <v>197</v>
      </c>
      <c r="E223" s="25"/>
    </row>
    <row r="224" spans="1:5" x14ac:dyDescent="0.25">
      <c r="A224" s="36"/>
      <c r="B224" s="37"/>
      <c r="C224" s="32"/>
      <c r="D224" s="5" t="s">
        <v>198</v>
      </c>
      <c r="E224" s="25"/>
    </row>
    <row r="225" spans="1:6" x14ac:dyDescent="0.25">
      <c r="A225" s="36"/>
      <c r="B225" s="37"/>
      <c r="C225" s="32"/>
      <c r="D225" s="5" t="s">
        <v>199</v>
      </c>
      <c r="E225" s="25"/>
    </row>
    <row r="226" spans="1:6" ht="15.75" thickBot="1" x14ac:dyDescent="0.3">
      <c r="A226" s="40"/>
      <c r="B226" s="41"/>
      <c r="C226" s="33"/>
      <c r="D226" s="7" t="s">
        <v>200</v>
      </c>
      <c r="E226" s="25"/>
    </row>
    <row r="228" spans="1:6" x14ac:dyDescent="0.25">
      <c r="A228" s="16" t="s">
        <v>238</v>
      </c>
      <c r="B228" s="16"/>
      <c r="C228" s="3"/>
      <c r="D228" s="13"/>
      <c r="E228" s="13"/>
      <c r="F228" s="13"/>
    </row>
    <row r="229" spans="1:6" ht="35.25" customHeight="1" x14ac:dyDescent="0.25">
      <c r="A229" s="27" t="s">
        <v>504</v>
      </c>
      <c r="B229" s="28"/>
      <c r="C229" s="22"/>
      <c r="D229" s="13"/>
      <c r="E229" s="13"/>
      <c r="F229" s="13"/>
    </row>
    <row r="230" spans="1:6" x14ac:dyDescent="0.25">
      <c r="A230" s="29">
        <v>1780</v>
      </c>
      <c r="B230" s="17"/>
      <c r="C230" s="29">
        <f xml:space="preserve"> 40000+A230*2+1</f>
        <v>43561</v>
      </c>
      <c r="D230" s="13">
        <v>0</v>
      </c>
      <c r="E230" s="13"/>
      <c r="F230" s="13" t="s">
        <v>502</v>
      </c>
    </row>
    <row r="231" spans="1:6" x14ac:dyDescent="0.25">
      <c r="A231" s="30"/>
      <c r="B231" s="18"/>
      <c r="C231" s="30"/>
      <c r="D231" s="13">
        <v>1</v>
      </c>
      <c r="E231" s="13" t="s">
        <v>501</v>
      </c>
      <c r="F231" s="13" t="s">
        <v>500</v>
      </c>
    </row>
    <row r="232" spans="1:6" x14ac:dyDescent="0.25">
      <c r="A232" s="30"/>
      <c r="B232" s="18"/>
      <c r="C232" s="30"/>
      <c r="D232" s="13">
        <v>2</v>
      </c>
      <c r="E232" s="13" t="s">
        <v>499</v>
      </c>
      <c r="F232" s="13" t="s">
        <v>498</v>
      </c>
    </row>
    <row r="233" spans="1:6" x14ac:dyDescent="0.25">
      <c r="A233" s="30"/>
      <c r="B233" s="18"/>
      <c r="C233" s="30"/>
      <c r="D233" s="13">
        <v>3</v>
      </c>
      <c r="E233" s="13" t="s">
        <v>497</v>
      </c>
      <c r="F233" s="13" t="s">
        <v>496</v>
      </c>
    </row>
    <row r="234" spans="1:6" x14ac:dyDescent="0.25">
      <c r="A234" s="30"/>
      <c r="B234" s="18"/>
      <c r="C234" s="30"/>
      <c r="D234" s="13">
        <v>4</v>
      </c>
      <c r="E234" s="13" t="s">
        <v>495</v>
      </c>
      <c r="F234" s="13" t="s">
        <v>494</v>
      </c>
    </row>
    <row r="235" spans="1:6" x14ac:dyDescent="0.25">
      <c r="A235" s="30"/>
      <c r="B235" s="18"/>
      <c r="C235" s="30"/>
      <c r="D235" s="13">
        <v>5</v>
      </c>
      <c r="E235" s="13" t="s">
        <v>493</v>
      </c>
      <c r="F235" s="13" t="s">
        <v>492</v>
      </c>
    </row>
    <row r="236" spans="1:6" x14ac:dyDescent="0.25">
      <c r="A236" s="30"/>
      <c r="B236" s="18"/>
      <c r="C236" s="30"/>
      <c r="D236" s="13">
        <v>6</v>
      </c>
      <c r="E236" s="13" t="s">
        <v>491</v>
      </c>
      <c r="F236" s="13" t="s">
        <v>490</v>
      </c>
    </row>
    <row r="237" spans="1:6" x14ac:dyDescent="0.25">
      <c r="A237" s="30"/>
      <c r="B237" s="18"/>
      <c r="C237" s="30"/>
      <c r="D237" s="13">
        <v>7</v>
      </c>
      <c r="E237" s="13" t="s">
        <v>489</v>
      </c>
      <c r="F237" s="13" t="s">
        <v>488</v>
      </c>
    </row>
    <row r="238" spans="1:6" x14ac:dyDescent="0.25">
      <c r="A238" s="30"/>
      <c r="B238" s="18"/>
      <c r="C238" s="30"/>
      <c r="D238" s="13">
        <v>8</v>
      </c>
      <c r="E238" s="13" t="s">
        <v>487</v>
      </c>
      <c r="F238" s="13" t="s">
        <v>486</v>
      </c>
    </row>
    <row r="239" spans="1:6" x14ac:dyDescent="0.25">
      <c r="A239" s="30"/>
      <c r="B239" s="18"/>
      <c r="C239" s="30"/>
      <c r="D239" s="13">
        <v>9</v>
      </c>
      <c r="E239" s="13" t="s">
        <v>485</v>
      </c>
      <c r="F239" s="13" t="s">
        <v>484</v>
      </c>
    </row>
    <row r="240" spans="1:6" x14ac:dyDescent="0.25">
      <c r="A240" s="30"/>
      <c r="B240" s="18"/>
      <c r="C240" s="30"/>
      <c r="D240" s="13">
        <v>10</v>
      </c>
      <c r="E240" s="13" t="s">
        <v>483</v>
      </c>
      <c r="F240" s="13" t="s">
        <v>482</v>
      </c>
    </row>
    <row r="241" spans="1:7" x14ac:dyDescent="0.25">
      <c r="A241" s="30"/>
      <c r="B241" s="18"/>
      <c r="C241" s="30"/>
      <c r="D241" s="13">
        <v>11</v>
      </c>
      <c r="E241" s="13" t="s">
        <v>481</v>
      </c>
      <c r="F241" s="13" t="s">
        <v>480</v>
      </c>
    </row>
    <row r="242" spans="1:7" x14ac:dyDescent="0.25">
      <c r="A242" s="30"/>
      <c r="B242" s="18"/>
      <c r="C242" s="30"/>
      <c r="D242" s="13">
        <v>12</v>
      </c>
      <c r="E242" s="13" t="s">
        <v>479</v>
      </c>
      <c r="F242" s="13" t="s">
        <v>478</v>
      </c>
    </row>
    <row r="243" spans="1:7" x14ac:dyDescent="0.25">
      <c r="A243" s="30"/>
      <c r="B243" s="18"/>
      <c r="C243" s="30"/>
      <c r="D243" s="13">
        <v>13</v>
      </c>
      <c r="E243" s="13" t="s">
        <v>477</v>
      </c>
      <c r="F243" s="13" t="s">
        <v>476</v>
      </c>
    </row>
    <row r="244" spans="1:7" x14ac:dyDescent="0.25">
      <c r="A244" s="30"/>
      <c r="B244" s="18"/>
      <c r="C244" s="30"/>
      <c r="D244" s="13">
        <v>14</v>
      </c>
      <c r="E244" s="13" t="s">
        <v>475</v>
      </c>
      <c r="F244" s="13" t="s">
        <v>474</v>
      </c>
    </row>
    <row r="245" spans="1:7" x14ac:dyDescent="0.25">
      <c r="A245" s="30"/>
      <c r="B245" s="18"/>
      <c r="C245" s="30"/>
      <c r="D245" s="13">
        <v>15</v>
      </c>
      <c r="E245" s="13" t="s">
        <v>473</v>
      </c>
      <c r="F245" s="13" t="s">
        <v>472</v>
      </c>
    </row>
    <row r="246" spans="1:7" x14ac:dyDescent="0.25">
      <c r="A246" s="30"/>
      <c r="B246" s="18"/>
      <c r="C246" s="30"/>
      <c r="D246" s="13">
        <v>16</v>
      </c>
      <c r="E246" s="13" t="s">
        <v>471</v>
      </c>
      <c r="F246" s="13" t="s">
        <v>470</v>
      </c>
    </row>
    <row r="247" spans="1:7" x14ac:dyDescent="0.25">
      <c r="A247" s="30"/>
      <c r="B247" s="18"/>
      <c r="C247" s="30"/>
      <c r="D247" s="13">
        <v>17</v>
      </c>
      <c r="E247" s="13" t="s">
        <v>469</v>
      </c>
      <c r="F247" s="13" t="s">
        <v>468</v>
      </c>
      <c r="G247" t="s">
        <v>651</v>
      </c>
    </row>
    <row r="248" spans="1:7" x14ac:dyDescent="0.25">
      <c r="A248" s="30"/>
      <c r="B248" s="18"/>
      <c r="C248" s="30"/>
      <c r="D248" s="13">
        <v>18</v>
      </c>
      <c r="E248" s="13" t="s">
        <v>467</v>
      </c>
      <c r="F248" s="13" t="s">
        <v>466</v>
      </c>
    </row>
    <row r="249" spans="1:7" x14ac:dyDescent="0.25">
      <c r="A249" s="30"/>
      <c r="B249" s="18"/>
      <c r="C249" s="30"/>
      <c r="D249" s="13">
        <v>19</v>
      </c>
      <c r="E249" s="13" t="s">
        <v>465</v>
      </c>
      <c r="F249" s="13" t="s">
        <v>464</v>
      </c>
    </row>
    <row r="250" spans="1:7" x14ac:dyDescent="0.25">
      <c r="A250" s="30"/>
      <c r="B250" s="18"/>
      <c r="C250" s="30"/>
      <c r="D250" s="13">
        <v>20</v>
      </c>
      <c r="E250" s="13" t="s">
        <v>463</v>
      </c>
      <c r="F250" s="13" t="s">
        <v>462</v>
      </c>
    </row>
    <row r="251" spans="1:7" x14ac:dyDescent="0.25">
      <c r="A251" s="30"/>
      <c r="B251" s="18"/>
      <c r="C251" s="30"/>
      <c r="D251" s="13">
        <v>21</v>
      </c>
      <c r="E251" s="13" t="s">
        <v>461</v>
      </c>
      <c r="F251" s="13" t="s">
        <v>460</v>
      </c>
      <c r="G251" t="s">
        <v>651</v>
      </c>
    </row>
    <row r="252" spans="1:7" x14ac:dyDescent="0.25">
      <c r="A252" s="30"/>
      <c r="B252" s="18"/>
      <c r="C252" s="30"/>
      <c r="D252" s="13">
        <v>22</v>
      </c>
      <c r="E252" s="13" t="s">
        <v>459</v>
      </c>
      <c r="F252" s="13" t="s">
        <v>458</v>
      </c>
    </row>
    <row r="253" spans="1:7" x14ac:dyDescent="0.25">
      <c r="A253" s="30"/>
      <c r="B253" s="18"/>
      <c r="C253" s="30"/>
      <c r="D253" s="13">
        <v>23</v>
      </c>
      <c r="E253" s="13" t="s">
        <v>457</v>
      </c>
      <c r="F253" s="13" t="s">
        <v>456</v>
      </c>
    </row>
    <row r="254" spans="1:7" x14ac:dyDescent="0.25">
      <c r="A254" s="30"/>
      <c r="B254" s="18"/>
      <c r="C254" s="30"/>
      <c r="D254" s="13">
        <v>24</v>
      </c>
      <c r="E254" s="13" t="s">
        <v>455</v>
      </c>
      <c r="F254" s="13" t="s">
        <v>454</v>
      </c>
    </row>
    <row r="255" spans="1:7" x14ac:dyDescent="0.25">
      <c r="A255" s="30"/>
      <c r="B255" s="18"/>
      <c r="C255" s="30"/>
      <c r="D255" s="13">
        <v>25</v>
      </c>
      <c r="E255" s="13" t="s">
        <v>453</v>
      </c>
      <c r="F255" s="13" t="s">
        <v>452</v>
      </c>
    </row>
    <row r="256" spans="1:7" x14ac:dyDescent="0.25">
      <c r="A256" s="30"/>
      <c r="B256" s="18"/>
      <c r="C256" s="30"/>
      <c r="D256" s="13">
        <v>26</v>
      </c>
      <c r="E256" s="13" t="s">
        <v>451</v>
      </c>
      <c r="F256" s="13" t="s">
        <v>450</v>
      </c>
    </row>
    <row r="257" spans="1:6" x14ac:dyDescent="0.25">
      <c r="A257" s="30"/>
      <c r="B257" s="18"/>
      <c r="C257" s="30"/>
      <c r="D257" s="13">
        <v>27</v>
      </c>
      <c r="E257" s="13" t="s">
        <v>449</v>
      </c>
      <c r="F257" s="13" t="s">
        <v>448</v>
      </c>
    </row>
    <row r="258" spans="1:6" x14ac:dyDescent="0.25">
      <c r="A258" s="30"/>
      <c r="B258" s="18"/>
      <c r="C258" s="30"/>
      <c r="D258" s="13">
        <v>28</v>
      </c>
      <c r="E258" s="13" t="s">
        <v>447</v>
      </c>
      <c r="F258" s="13" t="s">
        <v>446</v>
      </c>
    </row>
    <row r="259" spans="1:6" x14ac:dyDescent="0.25">
      <c r="A259" s="30"/>
      <c r="B259" s="18"/>
      <c r="C259" s="30"/>
      <c r="D259" s="13">
        <v>29</v>
      </c>
      <c r="E259" s="13" t="s">
        <v>445</v>
      </c>
      <c r="F259" s="13" t="s">
        <v>444</v>
      </c>
    </row>
    <row r="260" spans="1:6" x14ac:dyDescent="0.25">
      <c r="A260" s="30"/>
      <c r="B260" s="18"/>
      <c r="C260" s="30"/>
      <c r="D260" s="13">
        <v>30</v>
      </c>
      <c r="E260" s="13" t="s">
        <v>443</v>
      </c>
      <c r="F260" s="13" t="s">
        <v>442</v>
      </c>
    </row>
    <row r="261" spans="1:6" x14ac:dyDescent="0.25">
      <c r="A261" s="30"/>
      <c r="B261" s="18"/>
      <c r="C261" s="30"/>
      <c r="D261" s="13">
        <v>31</v>
      </c>
      <c r="E261" s="13" t="s">
        <v>441</v>
      </c>
      <c r="F261" s="13" t="s">
        <v>440</v>
      </c>
    </row>
    <row r="262" spans="1:6" x14ac:dyDescent="0.25">
      <c r="A262" s="30"/>
      <c r="B262" s="18"/>
      <c r="C262" s="30"/>
      <c r="D262" s="13">
        <v>32</v>
      </c>
      <c r="E262" s="13" t="s">
        <v>439</v>
      </c>
      <c r="F262" s="13" t="s">
        <v>438</v>
      </c>
    </row>
    <row r="263" spans="1:6" x14ac:dyDescent="0.25">
      <c r="A263" s="30"/>
      <c r="B263" s="18"/>
      <c r="C263" s="30"/>
      <c r="D263" s="13">
        <v>33</v>
      </c>
      <c r="E263" s="13" t="s">
        <v>437</v>
      </c>
      <c r="F263" s="13" t="s">
        <v>436</v>
      </c>
    </row>
    <row r="264" spans="1:6" x14ac:dyDescent="0.25">
      <c r="A264" s="30"/>
      <c r="B264" s="18"/>
      <c r="C264" s="30"/>
      <c r="D264" s="13">
        <v>34</v>
      </c>
      <c r="E264" s="13" t="s">
        <v>435</v>
      </c>
      <c r="F264" s="13" t="s">
        <v>434</v>
      </c>
    </row>
    <row r="265" spans="1:6" x14ac:dyDescent="0.25">
      <c r="A265" s="30"/>
      <c r="B265" s="18"/>
      <c r="C265" s="30"/>
      <c r="D265" s="13">
        <v>35</v>
      </c>
      <c r="E265" s="13" t="s">
        <v>433</v>
      </c>
      <c r="F265" s="13" t="s">
        <v>432</v>
      </c>
    </row>
    <row r="266" spans="1:6" x14ac:dyDescent="0.25">
      <c r="A266" s="30"/>
      <c r="B266" s="18"/>
      <c r="C266" s="30"/>
      <c r="D266" s="13">
        <v>36</v>
      </c>
      <c r="E266" s="13" t="s">
        <v>431</v>
      </c>
      <c r="F266" s="13" t="s">
        <v>430</v>
      </c>
    </row>
    <row r="267" spans="1:6" x14ac:dyDescent="0.25">
      <c r="A267" s="30"/>
      <c r="B267" s="18"/>
      <c r="C267" s="30"/>
      <c r="D267" s="13">
        <v>37</v>
      </c>
      <c r="E267" s="13" t="s">
        <v>429</v>
      </c>
      <c r="F267" s="13" t="s">
        <v>428</v>
      </c>
    </row>
    <row r="268" spans="1:6" x14ac:dyDescent="0.25">
      <c r="A268" s="30"/>
      <c r="B268" s="18"/>
      <c r="C268" s="30"/>
      <c r="D268" s="13">
        <v>38</v>
      </c>
      <c r="E268" s="13" t="s">
        <v>427</v>
      </c>
      <c r="F268" s="13" t="s">
        <v>426</v>
      </c>
    </row>
    <row r="269" spans="1:6" x14ac:dyDescent="0.25">
      <c r="A269" s="30"/>
      <c r="B269" s="18"/>
      <c r="C269" s="30"/>
      <c r="D269" s="13">
        <v>39</v>
      </c>
      <c r="E269" s="13" t="s">
        <v>425</v>
      </c>
      <c r="F269" s="13" t="s">
        <v>424</v>
      </c>
    </row>
    <row r="270" spans="1:6" x14ac:dyDescent="0.25">
      <c r="A270" s="30"/>
      <c r="B270" s="18"/>
      <c r="C270" s="30"/>
      <c r="D270" s="13">
        <v>40</v>
      </c>
      <c r="E270" s="13" t="s">
        <v>423</v>
      </c>
      <c r="F270" s="13" t="s">
        <v>422</v>
      </c>
    </row>
    <row r="271" spans="1:6" x14ac:dyDescent="0.25">
      <c r="A271" s="30"/>
      <c r="B271" s="18"/>
      <c r="C271" s="30"/>
      <c r="D271" s="13">
        <v>41</v>
      </c>
      <c r="E271" s="13" t="s">
        <v>421</v>
      </c>
      <c r="F271" s="13" t="s">
        <v>420</v>
      </c>
    </row>
    <row r="272" spans="1:6" x14ac:dyDescent="0.25">
      <c r="A272" s="30"/>
      <c r="B272" s="18"/>
      <c r="C272" s="30"/>
      <c r="D272" s="13">
        <v>42</v>
      </c>
      <c r="E272" s="13" t="s">
        <v>419</v>
      </c>
      <c r="F272" s="13" t="s">
        <v>418</v>
      </c>
    </row>
    <row r="273" spans="1:6" x14ac:dyDescent="0.25">
      <c r="A273" s="30"/>
      <c r="B273" s="18"/>
      <c r="C273" s="30"/>
      <c r="D273" s="13">
        <v>43</v>
      </c>
      <c r="E273" s="13" t="s">
        <v>417</v>
      </c>
      <c r="F273" s="13" t="s">
        <v>416</v>
      </c>
    </row>
    <row r="274" spans="1:6" x14ac:dyDescent="0.25">
      <c r="A274" s="30"/>
      <c r="B274" s="18"/>
      <c r="C274" s="30"/>
      <c r="D274" s="13">
        <v>44</v>
      </c>
      <c r="E274" s="13" t="s">
        <v>415</v>
      </c>
      <c r="F274" s="13" t="s">
        <v>414</v>
      </c>
    </row>
    <row r="275" spans="1:6" x14ac:dyDescent="0.25">
      <c r="A275" s="30"/>
      <c r="B275" s="18"/>
      <c r="C275" s="30"/>
      <c r="D275" s="13">
        <v>45</v>
      </c>
      <c r="E275" s="13" t="s">
        <v>413</v>
      </c>
      <c r="F275" s="13" t="s">
        <v>412</v>
      </c>
    </row>
    <row r="276" spans="1:6" x14ac:dyDescent="0.25">
      <c r="A276" s="30"/>
      <c r="B276" s="18"/>
      <c r="C276" s="30"/>
      <c r="D276" s="13">
        <v>46</v>
      </c>
      <c r="E276" s="13" t="s">
        <v>411</v>
      </c>
      <c r="F276" s="13" t="s">
        <v>410</v>
      </c>
    </row>
    <row r="277" spans="1:6" x14ac:dyDescent="0.25">
      <c r="A277" s="30"/>
      <c r="B277" s="18"/>
      <c r="C277" s="30"/>
      <c r="D277" s="13">
        <v>47</v>
      </c>
      <c r="E277" s="13" t="s">
        <v>409</v>
      </c>
      <c r="F277" s="13" t="s">
        <v>408</v>
      </c>
    </row>
    <row r="278" spans="1:6" x14ac:dyDescent="0.25">
      <c r="A278" s="30"/>
      <c r="B278" s="18"/>
      <c r="C278" s="30"/>
      <c r="D278" s="13">
        <v>48</v>
      </c>
      <c r="E278" s="13" t="s">
        <v>280</v>
      </c>
      <c r="F278" s="13" t="s">
        <v>391</v>
      </c>
    </row>
    <row r="279" spans="1:6" x14ac:dyDescent="0.25">
      <c r="A279" s="30"/>
      <c r="B279" s="18"/>
      <c r="C279" s="30"/>
      <c r="D279" s="13">
        <v>49</v>
      </c>
      <c r="E279" s="13" t="s">
        <v>280</v>
      </c>
      <c r="F279" s="13" t="s">
        <v>391</v>
      </c>
    </row>
    <row r="280" spans="1:6" x14ac:dyDescent="0.25">
      <c r="A280" s="30"/>
      <c r="B280" s="18"/>
      <c r="C280" s="30"/>
      <c r="D280" s="13">
        <v>50</v>
      </c>
      <c r="E280" s="13" t="s">
        <v>407</v>
      </c>
      <c r="F280" s="13" t="s">
        <v>406</v>
      </c>
    </row>
    <row r="281" spans="1:6" x14ac:dyDescent="0.25">
      <c r="A281" s="30"/>
      <c r="B281" s="18"/>
      <c r="C281" s="30"/>
      <c r="D281" s="13">
        <v>51</v>
      </c>
      <c r="E281" s="13" t="s">
        <v>405</v>
      </c>
      <c r="F281" s="13" t="s">
        <v>404</v>
      </c>
    </row>
    <row r="282" spans="1:6" x14ac:dyDescent="0.25">
      <c r="A282" s="30"/>
      <c r="B282" s="18"/>
      <c r="C282" s="30"/>
      <c r="D282" s="13">
        <v>52</v>
      </c>
      <c r="E282" s="13" t="s">
        <v>403</v>
      </c>
      <c r="F282" s="13" t="s">
        <v>402</v>
      </c>
    </row>
    <row r="283" spans="1:6" x14ac:dyDescent="0.25">
      <c r="A283" s="30"/>
      <c r="B283" s="18"/>
      <c r="C283" s="30"/>
      <c r="D283" s="13">
        <v>53</v>
      </c>
      <c r="E283" s="13" t="s">
        <v>401</v>
      </c>
      <c r="F283" s="13" t="s">
        <v>400</v>
      </c>
    </row>
    <row r="284" spans="1:6" x14ac:dyDescent="0.25">
      <c r="A284" s="30"/>
      <c r="B284" s="18"/>
      <c r="C284" s="30"/>
      <c r="D284" s="13">
        <v>54</v>
      </c>
      <c r="E284" s="13" t="s">
        <v>399</v>
      </c>
      <c r="F284" s="13" t="s">
        <v>398</v>
      </c>
    </row>
    <row r="285" spans="1:6" x14ac:dyDescent="0.25">
      <c r="A285" s="30"/>
      <c r="B285" s="18"/>
      <c r="C285" s="30"/>
      <c r="D285" s="13">
        <v>55</v>
      </c>
      <c r="E285" s="13" t="s">
        <v>397</v>
      </c>
      <c r="F285" s="13" t="s">
        <v>396</v>
      </c>
    </row>
    <row r="286" spans="1:6" x14ac:dyDescent="0.25">
      <c r="A286" s="30"/>
      <c r="B286" s="18"/>
      <c r="C286" s="30"/>
      <c r="D286" s="13">
        <v>56</v>
      </c>
      <c r="E286" s="13" t="s">
        <v>395</v>
      </c>
      <c r="F286" s="13" t="s">
        <v>394</v>
      </c>
    </row>
    <row r="287" spans="1:6" x14ac:dyDescent="0.25">
      <c r="A287" s="30"/>
      <c r="B287" s="18"/>
      <c r="C287" s="30"/>
      <c r="D287" s="13">
        <v>57</v>
      </c>
      <c r="E287" s="13" t="s">
        <v>393</v>
      </c>
      <c r="F287" s="13" t="s">
        <v>392</v>
      </c>
    </row>
    <row r="288" spans="1:6" x14ac:dyDescent="0.25">
      <c r="A288" s="30"/>
      <c r="B288" s="18"/>
      <c r="C288" s="30"/>
      <c r="D288" s="13">
        <v>58</v>
      </c>
      <c r="E288" s="13" t="s">
        <v>280</v>
      </c>
      <c r="F288" s="13" t="s">
        <v>391</v>
      </c>
    </row>
    <row r="289" spans="1:6" x14ac:dyDescent="0.25">
      <c r="A289" s="30"/>
      <c r="B289" s="18"/>
      <c r="C289" s="30"/>
      <c r="D289" s="13">
        <v>59</v>
      </c>
      <c r="E289" s="13" t="s">
        <v>390</v>
      </c>
      <c r="F289" s="13" t="s">
        <v>389</v>
      </c>
    </row>
    <row r="290" spans="1:6" x14ac:dyDescent="0.25">
      <c r="A290" s="30"/>
      <c r="B290" s="18"/>
      <c r="C290" s="30"/>
      <c r="D290" s="13">
        <v>60</v>
      </c>
      <c r="E290" s="13" t="s">
        <v>388</v>
      </c>
      <c r="F290" s="13" t="s">
        <v>387</v>
      </c>
    </row>
    <row r="291" spans="1:6" x14ac:dyDescent="0.25">
      <c r="A291" s="30"/>
      <c r="B291" s="18"/>
      <c r="C291" s="30"/>
      <c r="D291" s="13">
        <v>61</v>
      </c>
      <c r="E291" s="13" t="s">
        <v>386</v>
      </c>
      <c r="F291" s="13" t="s">
        <v>385</v>
      </c>
    </row>
    <row r="292" spans="1:6" x14ac:dyDescent="0.25">
      <c r="A292" s="30"/>
      <c r="B292" s="18"/>
      <c r="C292" s="30"/>
      <c r="D292" s="13">
        <v>62</v>
      </c>
      <c r="E292" s="13" t="s">
        <v>384</v>
      </c>
      <c r="F292" s="13" t="s">
        <v>383</v>
      </c>
    </row>
    <row r="293" spans="1:6" x14ac:dyDescent="0.25">
      <c r="A293" s="30"/>
      <c r="B293" s="18"/>
      <c r="C293" s="30"/>
      <c r="D293" s="13">
        <v>63</v>
      </c>
      <c r="E293" s="13" t="s">
        <v>382</v>
      </c>
      <c r="F293" s="13" t="s">
        <v>381</v>
      </c>
    </row>
    <row r="294" spans="1:6" x14ac:dyDescent="0.25">
      <c r="A294" s="30"/>
      <c r="B294" s="18"/>
      <c r="C294" s="30"/>
      <c r="D294" s="13">
        <v>64</v>
      </c>
      <c r="E294" s="13" t="s">
        <v>380</v>
      </c>
      <c r="F294" s="13" t="s">
        <v>379</v>
      </c>
    </row>
    <row r="295" spans="1:6" x14ac:dyDescent="0.25">
      <c r="A295" s="30"/>
      <c r="B295" s="18"/>
      <c r="C295" s="30"/>
      <c r="D295" s="13">
        <v>65</v>
      </c>
      <c r="E295" s="13" t="s">
        <v>378</v>
      </c>
      <c r="F295" s="13" t="s">
        <v>377</v>
      </c>
    </row>
    <row r="296" spans="1:6" x14ac:dyDescent="0.25">
      <c r="A296" s="30"/>
      <c r="B296" s="18"/>
      <c r="C296" s="30"/>
      <c r="D296" s="13">
        <v>66</v>
      </c>
      <c r="E296" s="13" t="s">
        <v>376</v>
      </c>
      <c r="F296" s="13" t="s">
        <v>375</v>
      </c>
    </row>
    <row r="297" spans="1:6" x14ac:dyDescent="0.25">
      <c r="A297" s="30"/>
      <c r="B297" s="18"/>
      <c r="C297" s="30"/>
      <c r="D297" s="13">
        <v>67</v>
      </c>
      <c r="E297" s="13" t="s">
        <v>374</v>
      </c>
      <c r="F297" s="13" t="s">
        <v>373</v>
      </c>
    </row>
    <row r="298" spans="1:6" x14ac:dyDescent="0.25">
      <c r="A298" s="30"/>
      <c r="B298" s="18"/>
      <c r="C298" s="30"/>
      <c r="D298" s="13">
        <v>68</v>
      </c>
      <c r="E298" s="13" t="s">
        <v>372</v>
      </c>
      <c r="F298" s="13" t="s">
        <v>371</v>
      </c>
    </row>
    <row r="299" spans="1:6" x14ac:dyDescent="0.25">
      <c r="A299" s="30"/>
      <c r="B299" s="18"/>
      <c r="C299" s="30"/>
      <c r="D299" s="13">
        <v>69</v>
      </c>
      <c r="E299" s="13" t="s">
        <v>370</v>
      </c>
      <c r="F299" s="13" t="s">
        <v>369</v>
      </c>
    </row>
    <row r="300" spans="1:6" x14ac:dyDescent="0.25">
      <c r="A300" s="30"/>
      <c r="B300" s="18"/>
      <c r="C300" s="30"/>
      <c r="D300" s="13">
        <v>70</v>
      </c>
      <c r="E300" s="13" t="s">
        <v>368</v>
      </c>
      <c r="F300" s="13" t="s">
        <v>367</v>
      </c>
    </row>
    <row r="301" spans="1:6" x14ac:dyDescent="0.25">
      <c r="A301" s="30"/>
      <c r="B301" s="18"/>
      <c r="C301" s="30"/>
      <c r="D301" s="13">
        <v>71</v>
      </c>
      <c r="E301" s="13" t="s">
        <v>366</v>
      </c>
      <c r="F301" s="13" t="s">
        <v>365</v>
      </c>
    </row>
    <row r="302" spans="1:6" x14ac:dyDescent="0.25">
      <c r="A302" s="30"/>
      <c r="B302" s="18"/>
      <c r="C302" s="30"/>
      <c r="D302" s="13">
        <v>72</v>
      </c>
      <c r="E302" s="13" t="s">
        <v>364</v>
      </c>
      <c r="F302" s="13" t="s">
        <v>363</v>
      </c>
    </row>
    <row r="303" spans="1:6" x14ac:dyDescent="0.25">
      <c r="A303" s="30"/>
      <c r="B303" s="18"/>
      <c r="C303" s="30"/>
      <c r="D303" s="13">
        <v>73</v>
      </c>
      <c r="E303" s="13" t="s">
        <v>362</v>
      </c>
      <c r="F303" s="13" t="s">
        <v>361</v>
      </c>
    </row>
    <row r="304" spans="1:6" x14ac:dyDescent="0.25">
      <c r="A304" s="30"/>
      <c r="B304" s="18"/>
      <c r="C304" s="30"/>
      <c r="D304" s="13">
        <v>74</v>
      </c>
      <c r="E304" s="13" t="s">
        <v>360</v>
      </c>
      <c r="F304" s="13" t="s">
        <v>359</v>
      </c>
    </row>
    <row r="305" spans="1:6" x14ac:dyDescent="0.25">
      <c r="A305" s="30"/>
      <c r="B305" s="18"/>
      <c r="C305" s="30"/>
      <c r="D305" s="13">
        <v>75</v>
      </c>
      <c r="E305" s="13" t="s">
        <v>280</v>
      </c>
      <c r="F305" s="13" t="s">
        <v>279</v>
      </c>
    </row>
    <row r="306" spans="1:6" x14ac:dyDescent="0.25">
      <c r="A306" s="30"/>
      <c r="B306" s="18"/>
      <c r="C306" s="30"/>
      <c r="D306" s="13">
        <v>76</v>
      </c>
      <c r="E306" s="13" t="s">
        <v>280</v>
      </c>
      <c r="F306" s="13" t="s">
        <v>279</v>
      </c>
    </row>
    <row r="307" spans="1:6" x14ac:dyDescent="0.25">
      <c r="A307" s="30"/>
      <c r="B307" s="18"/>
      <c r="C307" s="30"/>
      <c r="D307" s="13">
        <v>77</v>
      </c>
      <c r="E307" s="13" t="s">
        <v>358</v>
      </c>
      <c r="F307" s="13" t="s">
        <v>357</v>
      </c>
    </row>
    <row r="308" spans="1:6" x14ac:dyDescent="0.25">
      <c r="A308" s="30"/>
      <c r="B308" s="18"/>
      <c r="C308" s="30"/>
      <c r="D308" s="13">
        <v>78</v>
      </c>
      <c r="E308" s="13" t="s">
        <v>356</v>
      </c>
      <c r="F308" s="13" t="s">
        <v>355</v>
      </c>
    </row>
    <row r="309" spans="1:6" x14ac:dyDescent="0.25">
      <c r="A309" s="30"/>
      <c r="B309" s="18"/>
      <c r="C309" s="30"/>
      <c r="D309" s="13">
        <v>79</v>
      </c>
      <c r="E309" s="13" t="s">
        <v>354</v>
      </c>
      <c r="F309" s="13" t="s">
        <v>353</v>
      </c>
    </row>
    <row r="310" spans="1:6" x14ac:dyDescent="0.25">
      <c r="A310" s="30"/>
      <c r="B310" s="18"/>
      <c r="C310" s="30"/>
      <c r="D310" s="13">
        <v>80</v>
      </c>
      <c r="E310" s="13" t="s">
        <v>352</v>
      </c>
      <c r="F310" s="13" t="s">
        <v>351</v>
      </c>
    </row>
    <row r="311" spans="1:6" x14ac:dyDescent="0.25">
      <c r="A311" s="30"/>
      <c r="B311" s="18"/>
      <c r="C311" s="30"/>
      <c r="D311" s="13">
        <v>81</v>
      </c>
      <c r="E311" s="13" t="s">
        <v>350</v>
      </c>
      <c r="F311" s="13" t="s">
        <v>349</v>
      </c>
    </row>
    <row r="312" spans="1:6" x14ac:dyDescent="0.25">
      <c r="A312" s="30"/>
      <c r="B312" s="18"/>
      <c r="C312" s="30"/>
      <c r="D312" s="13">
        <v>82</v>
      </c>
      <c r="E312" s="13" t="s">
        <v>348</v>
      </c>
      <c r="F312" s="13" t="s">
        <v>347</v>
      </c>
    </row>
    <row r="313" spans="1:6" x14ac:dyDescent="0.25">
      <c r="A313" s="30"/>
      <c r="B313" s="18"/>
      <c r="C313" s="30"/>
      <c r="D313" s="13">
        <v>83</v>
      </c>
      <c r="E313" s="13" t="s">
        <v>346</v>
      </c>
      <c r="F313" s="13" t="s">
        <v>345</v>
      </c>
    </row>
    <row r="314" spans="1:6" x14ac:dyDescent="0.25">
      <c r="A314" s="30"/>
      <c r="B314" s="18"/>
      <c r="C314" s="30"/>
      <c r="D314" s="13">
        <v>84</v>
      </c>
      <c r="E314" s="13" t="s">
        <v>344</v>
      </c>
      <c r="F314" s="13" t="s">
        <v>343</v>
      </c>
    </row>
    <row r="315" spans="1:6" x14ac:dyDescent="0.25">
      <c r="A315" s="30"/>
      <c r="B315" s="18"/>
      <c r="C315" s="30"/>
      <c r="D315" s="13">
        <v>85</v>
      </c>
      <c r="E315" s="13" t="s">
        <v>342</v>
      </c>
      <c r="F315" s="13" t="s">
        <v>341</v>
      </c>
    </row>
    <row r="316" spans="1:6" x14ac:dyDescent="0.25">
      <c r="A316" s="30"/>
      <c r="B316" s="18"/>
      <c r="C316" s="30"/>
      <c r="D316" s="13">
        <v>86</v>
      </c>
      <c r="E316" s="13" t="s">
        <v>340</v>
      </c>
      <c r="F316" s="13" t="s">
        <v>339</v>
      </c>
    </row>
    <row r="317" spans="1:6" x14ac:dyDescent="0.25">
      <c r="A317" s="30"/>
      <c r="B317" s="18"/>
      <c r="C317" s="30"/>
      <c r="D317" s="13">
        <v>87</v>
      </c>
      <c r="E317" s="13" t="s">
        <v>338</v>
      </c>
      <c r="F317" s="13" t="s">
        <v>337</v>
      </c>
    </row>
    <row r="318" spans="1:6" x14ac:dyDescent="0.25">
      <c r="A318" s="30"/>
      <c r="B318" s="18"/>
      <c r="C318" s="30"/>
      <c r="D318" s="13">
        <v>88</v>
      </c>
      <c r="E318" s="13" t="s">
        <v>338</v>
      </c>
      <c r="F318" s="13" t="s">
        <v>337</v>
      </c>
    </row>
    <row r="319" spans="1:6" x14ac:dyDescent="0.25">
      <c r="A319" s="30"/>
      <c r="B319" s="18"/>
      <c r="C319" s="30"/>
      <c r="D319" s="13">
        <v>89</v>
      </c>
      <c r="E319" s="13" t="s">
        <v>336</v>
      </c>
      <c r="F319" s="13" t="s">
        <v>335</v>
      </c>
    </row>
    <row r="320" spans="1:6" x14ac:dyDescent="0.25">
      <c r="A320" s="30"/>
      <c r="B320" s="18"/>
      <c r="C320" s="30"/>
      <c r="D320" s="13">
        <v>90</v>
      </c>
      <c r="E320" s="13" t="s">
        <v>334</v>
      </c>
      <c r="F320" s="13" t="s">
        <v>333</v>
      </c>
    </row>
    <row r="321" spans="1:6" x14ac:dyDescent="0.25">
      <c r="A321" s="30"/>
      <c r="B321" s="18"/>
      <c r="C321" s="30"/>
      <c r="D321" s="13">
        <v>91</v>
      </c>
      <c r="E321" s="13" t="s">
        <v>332</v>
      </c>
      <c r="F321" s="13" t="s">
        <v>331</v>
      </c>
    </row>
    <row r="322" spans="1:6" x14ac:dyDescent="0.25">
      <c r="A322" s="30"/>
      <c r="B322" s="18"/>
      <c r="C322" s="30"/>
      <c r="D322" s="13">
        <v>92</v>
      </c>
      <c r="E322" s="13" t="s">
        <v>330</v>
      </c>
      <c r="F322" s="13" t="s">
        <v>329</v>
      </c>
    </row>
    <row r="323" spans="1:6" x14ac:dyDescent="0.25">
      <c r="A323" s="30"/>
      <c r="B323" s="18"/>
      <c r="C323" s="30"/>
      <c r="D323" s="13">
        <v>93</v>
      </c>
      <c r="E323" s="13" t="s">
        <v>328</v>
      </c>
      <c r="F323" s="13" t="s">
        <v>327</v>
      </c>
    </row>
    <row r="324" spans="1:6" x14ac:dyDescent="0.25">
      <c r="A324" s="30"/>
      <c r="B324" s="18"/>
      <c r="C324" s="30"/>
      <c r="D324" s="13">
        <v>94</v>
      </c>
      <c r="E324" s="13" t="s">
        <v>326</v>
      </c>
      <c r="F324" s="13" t="s">
        <v>325</v>
      </c>
    </row>
    <row r="325" spans="1:6" x14ac:dyDescent="0.25">
      <c r="A325" s="30"/>
      <c r="B325" s="18"/>
      <c r="C325" s="30"/>
      <c r="D325" s="13">
        <v>95</v>
      </c>
      <c r="E325" s="13" t="s">
        <v>324</v>
      </c>
      <c r="F325" s="13" t="s">
        <v>323</v>
      </c>
    </row>
    <row r="326" spans="1:6" x14ac:dyDescent="0.25">
      <c r="A326" s="30"/>
      <c r="B326" s="18"/>
      <c r="C326" s="30"/>
      <c r="D326" s="13">
        <v>96</v>
      </c>
      <c r="E326" s="13" t="s">
        <v>322</v>
      </c>
      <c r="F326" s="13" t="s">
        <v>321</v>
      </c>
    </row>
    <row r="327" spans="1:6" x14ac:dyDescent="0.25">
      <c r="A327" s="30"/>
      <c r="B327" s="18"/>
      <c r="C327" s="30"/>
      <c r="D327" s="13">
        <v>97</v>
      </c>
      <c r="E327" s="13" t="s">
        <v>320</v>
      </c>
      <c r="F327" s="13" t="s">
        <v>319</v>
      </c>
    </row>
    <row r="328" spans="1:6" x14ac:dyDescent="0.25">
      <c r="A328" s="30"/>
      <c r="B328" s="18"/>
      <c r="C328" s="30"/>
      <c r="D328" s="13">
        <v>98</v>
      </c>
      <c r="E328" s="13" t="s">
        <v>280</v>
      </c>
      <c r="F328" s="13" t="s">
        <v>279</v>
      </c>
    </row>
    <row r="329" spans="1:6" x14ac:dyDescent="0.25">
      <c r="A329" s="30"/>
      <c r="B329" s="18"/>
      <c r="C329" s="30"/>
      <c r="D329" s="13">
        <v>99</v>
      </c>
      <c r="E329" s="13" t="s">
        <v>280</v>
      </c>
      <c r="F329" s="13" t="s">
        <v>279</v>
      </c>
    </row>
    <row r="330" spans="1:6" x14ac:dyDescent="0.25">
      <c r="A330" s="30"/>
      <c r="B330" s="18"/>
      <c r="C330" s="30"/>
      <c r="D330" s="13">
        <v>100</v>
      </c>
      <c r="E330" s="13" t="s">
        <v>280</v>
      </c>
      <c r="F330" s="13" t="s">
        <v>279</v>
      </c>
    </row>
    <row r="331" spans="1:6" x14ac:dyDescent="0.25">
      <c r="A331" s="30"/>
      <c r="B331" s="18"/>
      <c r="C331" s="30"/>
      <c r="D331" s="13">
        <v>101</v>
      </c>
      <c r="E331" s="13" t="s">
        <v>280</v>
      </c>
      <c r="F331" s="13" t="s">
        <v>279</v>
      </c>
    </row>
    <row r="332" spans="1:6" x14ac:dyDescent="0.25">
      <c r="A332" s="30"/>
      <c r="B332" s="18"/>
      <c r="C332" s="30"/>
      <c r="D332" s="13">
        <v>102</v>
      </c>
      <c r="E332" s="13" t="s">
        <v>280</v>
      </c>
      <c r="F332" s="13" t="s">
        <v>279</v>
      </c>
    </row>
    <row r="333" spans="1:6" x14ac:dyDescent="0.25">
      <c r="A333" s="30"/>
      <c r="B333" s="18"/>
      <c r="C333" s="30"/>
      <c r="D333" s="13">
        <v>103</v>
      </c>
      <c r="E333" s="13" t="s">
        <v>280</v>
      </c>
      <c r="F333" s="13" t="s">
        <v>279</v>
      </c>
    </row>
    <row r="334" spans="1:6" x14ac:dyDescent="0.25">
      <c r="A334" s="30"/>
      <c r="B334" s="18"/>
      <c r="C334" s="30"/>
      <c r="D334" s="13">
        <v>104</v>
      </c>
      <c r="E334" s="13" t="s">
        <v>280</v>
      </c>
      <c r="F334" s="13" t="s">
        <v>279</v>
      </c>
    </row>
    <row r="335" spans="1:6" x14ac:dyDescent="0.25">
      <c r="A335" s="30"/>
      <c r="B335" s="18"/>
      <c r="C335" s="30"/>
      <c r="D335" s="13">
        <v>105</v>
      </c>
      <c r="E335" s="13" t="s">
        <v>318</v>
      </c>
      <c r="F335" s="13" t="s">
        <v>317</v>
      </c>
    </row>
    <row r="336" spans="1:6" x14ac:dyDescent="0.25">
      <c r="A336" s="30"/>
      <c r="B336" s="18"/>
      <c r="C336" s="30"/>
      <c r="D336" s="13">
        <v>106</v>
      </c>
      <c r="E336" s="13" t="s">
        <v>316</v>
      </c>
      <c r="F336" s="13" t="s">
        <v>315</v>
      </c>
    </row>
    <row r="337" spans="1:6" x14ac:dyDescent="0.25">
      <c r="A337" s="30"/>
      <c r="B337" s="18"/>
      <c r="C337" s="30"/>
      <c r="D337" s="13">
        <v>107</v>
      </c>
      <c r="E337" s="13" t="s">
        <v>314</v>
      </c>
      <c r="F337" s="13" t="s">
        <v>313</v>
      </c>
    </row>
    <row r="338" spans="1:6" x14ac:dyDescent="0.25">
      <c r="A338" s="30"/>
      <c r="B338" s="18"/>
      <c r="C338" s="30"/>
      <c r="D338" s="13">
        <v>108</v>
      </c>
      <c r="E338" s="13" t="s">
        <v>312</v>
      </c>
      <c r="F338" s="13" t="s">
        <v>311</v>
      </c>
    </row>
    <row r="339" spans="1:6" x14ac:dyDescent="0.25">
      <c r="A339" s="30"/>
      <c r="B339" s="18"/>
      <c r="C339" s="30"/>
      <c r="D339" s="13">
        <v>109</v>
      </c>
      <c r="E339" s="13" t="s">
        <v>310</v>
      </c>
      <c r="F339" s="13" t="s">
        <v>309</v>
      </c>
    </row>
    <row r="340" spans="1:6" x14ac:dyDescent="0.25">
      <c r="A340" s="30"/>
      <c r="B340" s="18"/>
      <c r="C340" s="30"/>
      <c r="D340" s="13">
        <v>110</v>
      </c>
      <c r="E340" s="13" t="s">
        <v>308</v>
      </c>
      <c r="F340" s="13" t="s">
        <v>307</v>
      </c>
    </row>
    <row r="341" spans="1:6" x14ac:dyDescent="0.25">
      <c r="A341" s="30"/>
      <c r="B341" s="18"/>
      <c r="C341" s="30"/>
      <c r="D341" s="13">
        <v>111</v>
      </c>
      <c r="E341" s="13" t="s">
        <v>280</v>
      </c>
      <c r="F341" s="13" t="s">
        <v>279</v>
      </c>
    </row>
    <row r="342" spans="1:6" x14ac:dyDescent="0.25">
      <c r="A342" s="30"/>
      <c r="B342" s="18"/>
      <c r="C342" s="30"/>
      <c r="D342" s="13">
        <v>112</v>
      </c>
      <c r="E342" s="13" t="s">
        <v>280</v>
      </c>
      <c r="F342" s="13" t="s">
        <v>279</v>
      </c>
    </row>
    <row r="343" spans="1:6" x14ac:dyDescent="0.25">
      <c r="A343" s="30"/>
      <c r="B343" s="18"/>
      <c r="C343" s="30"/>
      <c r="D343" s="13">
        <v>113</v>
      </c>
      <c r="E343" s="13" t="s">
        <v>280</v>
      </c>
      <c r="F343" s="13" t="s">
        <v>279</v>
      </c>
    </row>
    <row r="344" spans="1:6" x14ac:dyDescent="0.25">
      <c r="A344" s="30"/>
      <c r="B344" s="18"/>
      <c r="C344" s="30"/>
      <c r="D344" s="13">
        <v>114</v>
      </c>
      <c r="E344" s="13" t="s">
        <v>280</v>
      </c>
      <c r="F344" s="13" t="s">
        <v>279</v>
      </c>
    </row>
    <row r="345" spans="1:6" x14ac:dyDescent="0.25">
      <c r="A345" s="30"/>
      <c r="B345" s="18"/>
      <c r="C345" s="30"/>
      <c r="D345" s="13">
        <v>115</v>
      </c>
      <c r="E345" s="13" t="s">
        <v>280</v>
      </c>
      <c r="F345" s="13" t="s">
        <v>279</v>
      </c>
    </row>
    <row r="346" spans="1:6" x14ac:dyDescent="0.25">
      <c r="A346" s="30"/>
      <c r="B346" s="18"/>
      <c r="C346" s="30"/>
      <c r="D346" s="13">
        <v>116</v>
      </c>
      <c r="E346" s="13" t="s">
        <v>280</v>
      </c>
      <c r="F346" s="13" t="s">
        <v>279</v>
      </c>
    </row>
    <row r="347" spans="1:6" x14ac:dyDescent="0.25">
      <c r="A347" s="30"/>
      <c r="B347" s="18"/>
      <c r="C347" s="30"/>
      <c r="D347" s="13">
        <v>117</v>
      </c>
      <c r="E347" s="13" t="s">
        <v>280</v>
      </c>
      <c r="F347" s="13" t="s">
        <v>279</v>
      </c>
    </row>
    <row r="348" spans="1:6" x14ac:dyDescent="0.25">
      <c r="A348" s="30"/>
      <c r="B348" s="18"/>
      <c r="C348" s="30"/>
      <c r="D348" s="13">
        <v>118</v>
      </c>
      <c r="E348" s="13" t="s">
        <v>280</v>
      </c>
      <c r="F348" s="13" t="s">
        <v>279</v>
      </c>
    </row>
    <row r="349" spans="1:6" x14ac:dyDescent="0.25">
      <c r="A349" s="30"/>
      <c r="B349" s="18"/>
      <c r="C349" s="30"/>
      <c r="D349" s="13">
        <v>119</v>
      </c>
      <c r="E349" s="13" t="s">
        <v>280</v>
      </c>
      <c r="F349" s="13" t="s">
        <v>279</v>
      </c>
    </row>
    <row r="350" spans="1:6" x14ac:dyDescent="0.25">
      <c r="A350" s="30"/>
      <c r="B350" s="18"/>
      <c r="C350" s="30"/>
      <c r="D350" s="13">
        <v>120</v>
      </c>
      <c r="E350" s="13" t="s">
        <v>280</v>
      </c>
      <c r="F350" s="13" t="s">
        <v>279</v>
      </c>
    </row>
    <row r="351" spans="1:6" x14ac:dyDescent="0.25">
      <c r="A351" s="30"/>
      <c r="B351" s="18"/>
      <c r="C351" s="30"/>
      <c r="D351" s="13">
        <v>121</v>
      </c>
      <c r="E351" s="13" t="s">
        <v>280</v>
      </c>
      <c r="F351" s="13" t="s">
        <v>279</v>
      </c>
    </row>
    <row r="352" spans="1:6" x14ac:dyDescent="0.25">
      <c r="A352" s="30"/>
      <c r="B352" s="18"/>
      <c r="C352" s="30"/>
      <c r="D352" s="13">
        <v>122</v>
      </c>
      <c r="E352" s="13" t="s">
        <v>280</v>
      </c>
      <c r="F352" s="13" t="s">
        <v>279</v>
      </c>
    </row>
    <row r="353" spans="1:6" x14ac:dyDescent="0.25">
      <c r="A353" s="30"/>
      <c r="B353" s="18"/>
      <c r="C353" s="30"/>
      <c r="D353" s="13">
        <v>123</v>
      </c>
      <c r="E353" s="13" t="s">
        <v>280</v>
      </c>
      <c r="F353" s="13" t="s">
        <v>279</v>
      </c>
    </row>
    <row r="354" spans="1:6" x14ac:dyDescent="0.25">
      <c r="A354" s="30"/>
      <c r="B354" s="18"/>
      <c r="C354" s="30"/>
      <c r="D354" s="13">
        <v>124</v>
      </c>
      <c r="E354" s="13" t="s">
        <v>280</v>
      </c>
      <c r="F354" s="13" t="s">
        <v>279</v>
      </c>
    </row>
    <row r="355" spans="1:6" x14ac:dyDescent="0.25">
      <c r="A355" s="30"/>
      <c r="B355" s="18"/>
      <c r="C355" s="30"/>
      <c r="D355" s="13">
        <v>125</v>
      </c>
      <c r="E355" s="13" t="s">
        <v>280</v>
      </c>
      <c r="F355" s="13" t="s">
        <v>279</v>
      </c>
    </row>
    <row r="356" spans="1:6" x14ac:dyDescent="0.25">
      <c r="A356" s="30"/>
      <c r="B356" s="18"/>
      <c r="C356" s="30"/>
      <c r="D356" s="13">
        <v>126</v>
      </c>
      <c r="E356" s="13" t="s">
        <v>280</v>
      </c>
      <c r="F356" s="13" t="s">
        <v>279</v>
      </c>
    </row>
    <row r="357" spans="1:6" x14ac:dyDescent="0.25">
      <c r="A357" s="30"/>
      <c r="B357" s="18"/>
      <c r="C357" s="30"/>
      <c r="D357" s="13">
        <v>127</v>
      </c>
      <c r="E357" s="13" t="s">
        <v>280</v>
      </c>
      <c r="F357" s="13" t="s">
        <v>279</v>
      </c>
    </row>
    <row r="358" spans="1:6" x14ac:dyDescent="0.25">
      <c r="A358" s="30"/>
      <c r="B358" s="18"/>
      <c r="C358" s="30"/>
      <c r="D358" s="13">
        <v>128</v>
      </c>
      <c r="E358" s="13" t="s">
        <v>280</v>
      </c>
      <c r="F358" s="13" t="s">
        <v>279</v>
      </c>
    </row>
    <row r="359" spans="1:6" x14ac:dyDescent="0.25">
      <c r="A359" s="30"/>
      <c r="B359" s="18"/>
      <c r="C359" s="30"/>
      <c r="D359" s="13">
        <v>129</v>
      </c>
      <c r="E359" s="13" t="s">
        <v>306</v>
      </c>
      <c r="F359" s="13" t="s">
        <v>305</v>
      </c>
    </row>
    <row r="360" spans="1:6" x14ac:dyDescent="0.25">
      <c r="A360" s="30"/>
      <c r="B360" s="18"/>
      <c r="C360" s="30"/>
      <c r="D360" s="13">
        <v>130</v>
      </c>
      <c r="E360" s="13" t="s">
        <v>304</v>
      </c>
      <c r="F360" s="13" t="s">
        <v>303</v>
      </c>
    </row>
    <row r="361" spans="1:6" x14ac:dyDescent="0.25">
      <c r="A361" s="30"/>
      <c r="B361" s="18"/>
      <c r="C361" s="30"/>
      <c r="D361" s="13">
        <v>131</v>
      </c>
      <c r="E361" s="13" t="s">
        <v>302</v>
      </c>
      <c r="F361" s="13" t="s">
        <v>301</v>
      </c>
    </row>
    <row r="362" spans="1:6" x14ac:dyDescent="0.25">
      <c r="A362" s="30"/>
      <c r="B362" s="18"/>
      <c r="C362" s="30"/>
      <c r="D362" s="13">
        <v>132</v>
      </c>
      <c r="E362" s="13" t="s">
        <v>300</v>
      </c>
      <c r="F362" s="13" t="s">
        <v>299</v>
      </c>
    </row>
    <row r="363" spans="1:6" x14ac:dyDescent="0.25">
      <c r="A363" s="30"/>
      <c r="B363" s="18"/>
      <c r="C363" s="30"/>
      <c r="D363" s="13">
        <v>133</v>
      </c>
      <c r="E363" s="13" t="s">
        <v>280</v>
      </c>
      <c r="F363" s="13" t="s">
        <v>279</v>
      </c>
    </row>
    <row r="364" spans="1:6" x14ac:dyDescent="0.25">
      <c r="A364" s="30"/>
      <c r="B364" s="18"/>
      <c r="C364" s="30"/>
      <c r="D364" s="13">
        <v>134</v>
      </c>
      <c r="E364" s="13" t="s">
        <v>298</v>
      </c>
      <c r="F364" s="13" t="s">
        <v>297</v>
      </c>
    </row>
    <row r="365" spans="1:6" x14ac:dyDescent="0.25">
      <c r="A365" s="30"/>
      <c r="B365" s="18"/>
      <c r="C365" s="30"/>
      <c r="D365" s="13">
        <v>135</v>
      </c>
      <c r="E365" s="13" t="s">
        <v>296</v>
      </c>
      <c r="F365" s="13" t="s">
        <v>295</v>
      </c>
    </row>
    <row r="366" spans="1:6" x14ac:dyDescent="0.25">
      <c r="A366" s="30"/>
      <c r="B366" s="18"/>
      <c r="C366" s="30"/>
      <c r="D366" s="13">
        <v>136</v>
      </c>
      <c r="E366" s="13" t="s">
        <v>294</v>
      </c>
      <c r="F366" s="13" t="s">
        <v>293</v>
      </c>
    </row>
    <row r="367" spans="1:6" x14ac:dyDescent="0.25">
      <c r="A367" s="30"/>
      <c r="B367" s="18"/>
      <c r="C367" s="30"/>
      <c r="D367" s="13">
        <v>137</v>
      </c>
      <c r="E367" s="13" t="s">
        <v>292</v>
      </c>
      <c r="F367" s="13" t="s">
        <v>291</v>
      </c>
    </row>
    <row r="368" spans="1:6" x14ac:dyDescent="0.25">
      <c r="A368" s="30"/>
      <c r="B368" s="18"/>
      <c r="C368" s="30"/>
      <c r="D368" s="13">
        <v>138</v>
      </c>
      <c r="E368" s="13" t="s">
        <v>290</v>
      </c>
      <c r="F368" s="13" t="s">
        <v>289</v>
      </c>
    </row>
    <row r="369" spans="1:6" x14ac:dyDescent="0.25">
      <c r="A369" s="30"/>
      <c r="B369" s="18"/>
      <c r="C369" s="30"/>
      <c r="D369" s="13">
        <v>139</v>
      </c>
      <c r="E369" s="13" t="s">
        <v>280</v>
      </c>
      <c r="F369" s="13" t="s">
        <v>279</v>
      </c>
    </row>
    <row r="370" spans="1:6" x14ac:dyDescent="0.25">
      <c r="A370" s="30"/>
      <c r="B370" s="18"/>
      <c r="C370" s="30"/>
      <c r="D370" s="13">
        <v>140</v>
      </c>
      <c r="E370" s="13" t="s">
        <v>288</v>
      </c>
      <c r="F370" s="13" t="s">
        <v>287</v>
      </c>
    </row>
    <row r="371" spans="1:6" x14ac:dyDescent="0.25">
      <c r="A371" s="30"/>
      <c r="B371" s="18"/>
      <c r="C371" s="30"/>
      <c r="D371" s="13">
        <v>141</v>
      </c>
      <c r="E371" s="13" t="s">
        <v>286</v>
      </c>
      <c r="F371" s="13" t="s">
        <v>285</v>
      </c>
    </row>
    <row r="372" spans="1:6" x14ac:dyDescent="0.25">
      <c r="A372" s="30"/>
      <c r="B372" s="18"/>
      <c r="C372" s="30"/>
      <c r="D372" s="13">
        <v>142</v>
      </c>
      <c r="E372" s="13" t="s">
        <v>284</v>
      </c>
      <c r="F372" s="13" t="s">
        <v>283</v>
      </c>
    </row>
    <row r="373" spans="1:6" x14ac:dyDescent="0.25">
      <c r="A373" s="30"/>
      <c r="B373" s="18"/>
      <c r="C373" s="30"/>
      <c r="D373" s="13">
        <v>143</v>
      </c>
      <c r="E373" s="13" t="s">
        <v>282</v>
      </c>
      <c r="F373" s="13" t="s">
        <v>281</v>
      </c>
    </row>
    <row r="374" spans="1:6" x14ac:dyDescent="0.25">
      <c r="A374" s="30"/>
      <c r="B374" s="18"/>
      <c r="C374" s="30"/>
      <c r="D374" s="13">
        <v>144</v>
      </c>
      <c r="E374" s="13" t="s">
        <v>280</v>
      </c>
      <c r="F374" s="13" t="s">
        <v>279</v>
      </c>
    </row>
    <row r="375" spans="1:6" x14ac:dyDescent="0.25">
      <c r="A375" s="30"/>
      <c r="B375" s="18"/>
      <c r="C375" s="30"/>
      <c r="D375" s="13">
        <v>145</v>
      </c>
      <c r="E375" s="13" t="s">
        <v>278</v>
      </c>
      <c r="F375" s="13" t="s">
        <v>277</v>
      </c>
    </row>
    <row r="376" spans="1:6" x14ac:dyDescent="0.25">
      <c r="A376" s="30"/>
      <c r="B376" s="18"/>
      <c r="C376" s="30"/>
      <c r="D376" s="13">
        <v>146</v>
      </c>
      <c r="E376" s="13" t="s">
        <v>276</v>
      </c>
      <c r="F376" s="13" t="s">
        <v>275</v>
      </c>
    </row>
    <row r="377" spans="1:6" x14ac:dyDescent="0.25">
      <c r="A377" s="30"/>
      <c r="B377" s="18"/>
      <c r="C377" s="30"/>
      <c r="D377" s="13">
        <v>147</v>
      </c>
      <c r="E377" s="13" t="s">
        <v>274</v>
      </c>
      <c r="F377" s="13" t="s">
        <v>273</v>
      </c>
    </row>
    <row r="378" spans="1:6" x14ac:dyDescent="0.25">
      <c r="A378" s="30"/>
      <c r="B378" s="18"/>
      <c r="C378" s="30"/>
      <c r="D378" s="13">
        <v>148</v>
      </c>
      <c r="E378" s="13" t="s">
        <v>272</v>
      </c>
      <c r="F378" s="13" t="s">
        <v>271</v>
      </c>
    </row>
    <row r="379" spans="1:6" x14ac:dyDescent="0.25">
      <c r="A379" s="30"/>
      <c r="B379" s="18"/>
      <c r="C379" s="30"/>
      <c r="D379" s="13">
        <v>149</v>
      </c>
      <c r="E379" s="13" t="s">
        <v>270</v>
      </c>
      <c r="F379" s="13" t="s">
        <v>269</v>
      </c>
    </row>
    <row r="380" spans="1:6" x14ac:dyDescent="0.25">
      <c r="A380" s="30"/>
      <c r="B380" s="18"/>
      <c r="C380" s="30"/>
      <c r="D380" s="13">
        <v>150</v>
      </c>
      <c r="E380" s="13" t="s">
        <v>268</v>
      </c>
      <c r="F380" s="13" t="s">
        <v>267</v>
      </c>
    </row>
    <row r="381" spans="1:6" x14ac:dyDescent="0.25">
      <c r="A381" s="30"/>
      <c r="B381" s="18"/>
      <c r="C381" s="30"/>
      <c r="D381" s="13">
        <v>151</v>
      </c>
      <c r="E381" s="13" t="s">
        <v>266</v>
      </c>
      <c r="F381" s="13" t="s">
        <v>265</v>
      </c>
    </row>
    <row r="382" spans="1:6" x14ac:dyDescent="0.25">
      <c r="A382" s="30"/>
      <c r="B382" s="18"/>
      <c r="C382" s="30"/>
      <c r="D382" s="13">
        <v>152</v>
      </c>
      <c r="E382" s="13" t="s">
        <v>264</v>
      </c>
      <c r="F382" s="13" t="s">
        <v>263</v>
      </c>
    </row>
    <row r="383" spans="1:6" x14ac:dyDescent="0.25">
      <c r="A383" s="30"/>
      <c r="B383" s="18"/>
      <c r="C383" s="30"/>
      <c r="D383" s="13">
        <v>153</v>
      </c>
      <c r="E383" s="13" t="s">
        <v>262</v>
      </c>
      <c r="F383" s="13" t="s">
        <v>261</v>
      </c>
    </row>
    <row r="384" spans="1:6" x14ac:dyDescent="0.25">
      <c r="A384" s="30"/>
      <c r="B384" s="18"/>
      <c r="C384" s="30"/>
      <c r="D384" s="13">
        <v>154</v>
      </c>
      <c r="E384" s="13" t="s">
        <v>260</v>
      </c>
      <c r="F384" s="13" t="s">
        <v>259</v>
      </c>
    </row>
    <row r="385" spans="1:6" x14ac:dyDescent="0.25">
      <c r="A385" s="30"/>
      <c r="B385" s="18"/>
      <c r="C385" s="30"/>
      <c r="D385" s="13">
        <v>155</v>
      </c>
      <c r="E385" s="13" t="s">
        <v>258</v>
      </c>
      <c r="F385" s="13" t="s">
        <v>257</v>
      </c>
    </row>
    <row r="386" spans="1:6" x14ac:dyDescent="0.25">
      <c r="A386" s="30"/>
      <c r="B386" s="18"/>
      <c r="C386" s="30"/>
      <c r="D386" s="13">
        <v>156</v>
      </c>
      <c r="E386" s="13" t="s">
        <v>256</v>
      </c>
      <c r="F386" s="13" t="s">
        <v>255</v>
      </c>
    </row>
    <row r="387" spans="1:6" x14ac:dyDescent="0.25">
      <c r="A387" s="30"/>
      <c r="B387" s="18"/>
      <c r="C387" s="30"/>
      <c r="D387" s="13">
        <v>157</v>
      </c>
      <c r="E387" s="13" t="s">
        <v>254</v>
      </c>
      <c r="F387" s="13" t="s">
        <v>253</v>
      </c>
    </row>
    <row r="388" spans="1:6" x14ac:dyDescent="0.25">
      <c r="A388" s="30"/>
      <c r="B388" s="18"/>
      <c r="C388" s="30"/>
      <c r="D388" s="13">
        <v>158</v>
      </c>
      <c r="E388" s="13" t="s">
        <v>252</v>
      </c>
      <c r="F388" s="13" t="s">
        <v>251</v>
      </c>
    </row>
    <row r="389" spans="1:6" x14ac:dyDescent="0.25">
      <c r="A389" s="30"/>
      <c r="B389" s="18"/>
      <c r="C389" s="30"/>
      <c r="D389" s="13">
        <v>159</v>
      </c>
      <c r="E389" s="13" t="s">
        <v>250</v>
      </c>
      <c r="F389" s="13" t="s">
        <v>249</v>
      </c>
    </row>
    <row r="390" spans="1:6" x14ac:dyDescent="0.25">
      <c r="A390" s="30"/>
      <c r="B390" s="18"/>
      <c r="C390" s="30"/>
      <c r="D390" s="13">
        <v>160</v>
      </c>
      <c r="E390" s="13" t="s">
        <v>248</v>
      </c>
      <c r="F390" s="13" t="s">
        <v>247</v>
      </c>
    </row>
    <row r="391" spans="1:6" x14ac:dyDescent="0.25">
      <c r="A391" s="30"/>
      <c r="B391" s="18"/>
      <c r="C391" s="30"/>
      <c r="D391" s="13">
        <v>161</v>
      </c>
      <c r="E391" s="13" t="s">
        <v>246</v>
      </c>
      <c r="F391" s="13" t="s">
        <v>245</v>
      </c>
    </row>
    <row r="392" spans="1:6" x14ac:dyDescent="0.25">
      <c r="A392" s="30"/>
      <c r="B392" s="18"/>
      <c r="C392" s="30"/>
      <c r="D392" s="13">
        <v>162</v>
      </c>
      <c r="E392" s="13" t="s">
        <v>244</v>
      </c>
      <c r="F392" s="13" t="s">
        <v>243</v>
      </c>
    </row>
    <row r="393" spans="1:6" x14ac:dyDescent="0.25">
      <c r="A393" s="30"/>
      <c r="B393" s="18"/>
      <c r="C393" s="30"/>
      <c r="D393" s="13">
        <v>163</v>
      </c>
      <c r="E393" s="13" t="s">
        <v>242</v>
      </c>
      <c r="F393" s="13" t="s">
        <v>241</v>
      </c>
    </row>
    <row r="394" spans="1:6" x14ac:dyDescent="0.25">
      <c r="A394" s="31"/>
      <c r="B394" s="19"/>
      <c r="C394" s="31"/>
      <c r="D394" s="13">
        <v>164</v>
      </c>
      <c r="E394" s="13" t="s">
        <v>240</v>
      </c>
      <c r="F394" s="13" t="s">
        <v>239</v>
      </c>
    </row>
    <row r="395" spans="1:6" x14ac:dyDescent="0.25">
      <c r="A395" s="1">
        <v>1781</v>
      </c>
      <c r="C395" s="1">
        <f>40000+A395*2+1</f>
        <v>43563</v>
      </c>
      <c r="D395" t="s">
        <v>503</v>
      </c>
    </row>
    <row r="397" spans="1:6" x14ac:dyDescent="0.25">
      <c r="A397" s="27" t="s">
        <v>505</v>
      </c>
      <c r="B397" s="28"/>
    </row>
    <row r="398" spans="1:6" x14ac:dyDescent="0.25">
      <c r="A398" s="23" t="s">
        <v>506</v>
      </c>
      <c r="B398" s="24" t="s">
        <v>507</v>
      </c>
      <c r="C398" s="23" t="s">
        <v>506</v>
      </c>
      <c r="D398" s="24" t="s">
        <v>507</v>
      </c>
    </row>
    <row r="399" spans="1:6" x14ac:dyDescent="0.25">
      <c r="A399" s="13">
        <v>0</v>
      </c>
      <c r="B399" s="13" t="s">
        <v>508</v>
      </c>
      <c r="C399" s="13">
        <v>145</v>
      </c>
      <c r="D399" s="13" t="s">
        <v>278</v>
      </c>
    </row>
    <row r="400" spans="1:6" x14ac:dyDescent="0.25">
      <c r="A400" s="13">
        <v>1</v>
      </c>
      <c r="B400" s="13" t="s">
        <v>508</v>
      </c>
      <c r="C400" s="13">
        <v>146</v>
      </c>
      <c r="D400" s="13" t="s">
        <v>276</v>
      </c>
    </row>
    <row r="401" spans="1:4" x14ac:dyDescent="0.25">
      <c r="A401" s="13">
        <v>2</v>
      </c>
      <c r="B401" s="13" t="s">
        <v>509</v>
      </c>
      <c r="C401" s="13">
        <v>147</v>
      </c>
      <c r="D401" s="13" t="s">
        <v>274</v>
      </c>
    </row>
    <row r="402" spans="1:4" x14ac:dyDescent="0.25">
      <c r="A402" s="13">
        <v>3</v>
      </c>
      <c r="B402" s="13" t="s">
        <v>510</v>
      </c>
      <c r="C402" s="13">
        <v>148</v>
      </c>
      <c r="D402" s="13" t="s">
        <v>272</v>
      </c>
    </row>
    <row r="403" spans="1:4" x14ac:dyDescent="0.25">
      <c r="A403" s="13">
        <v>4</v>
      </c>
      <c r="B403" s="13" t="s">
        <v>511</v>
      </c>
      <c r="C403" s="13">
        <v>149</v>
      </c>
      <c r="D403" s="13" t="s">
        <v>270</v>
      </c>
    </row>
    <row r="404" spans="1:4" x14ac:dyDescent="0.25">
      <c r="A404" s="13">
        <v>5</v>
      </c>
      <c r="B404" s="13" t="s">
        <v>280</v>
      </c>
      <c r="C404" s="13">
        <v>150</v>
      </c>
      <c r="D404" s="13" t="s">
        <v>268</v>
      </c>
    </row>
    <row r="405" spans="1:4" x14ac:dyDescent="0.25">
      <c r="A405" s="13">
        <v>6</v>
      </c>
      <c r="B405" s="13" t="s">
        <v>491</v>
      </c>
      <c r="C405" s="13">
        <v>151</v>
      </c>
      <c r="D405" s="13" t="s">
        <v>266</v>
      </c>
    </row>
    <row r="406" spans="1:4" x14ac:dyDescent="0.25">
      <c r="A406" s="13">
        <v>7</v>
      </c>
      <c r="B406" s="13" t="s">
        <v>512</v>
      </c>
      <c r="C406" s="13">
        <v>152</v>
      </c>
      <c r="D406" s="13" t="s">
        <v>264</v>
      </c>
    </row>
    <row r="407" spans="1:4" x14ac:dyDescent="0.25">
      <c r="A407" s="13">
        <v>8</v>
      </c>
      <c r="B407" s="13" t="s">
        <v>513</v>
      </c>
      <c r="C407" s="13">
        <v>153</v>
      </c>
      <c r="D407" s="13" t="s">
        <v>262</v>
      </c>
    </row>
    <row r="408" spans="1:4" x14ac:dyDescent="0.25">
      <c r="A408" s="13">
        <v>9</v>
      </c>
      <c r="B408" s="13" t="s">
        <v>514</v>
      </c>
      <c r="C408" s="13">
        <v>154</v>
      </c>
      <c r="D408" s="13" t="s">
        <v>260</v>
      </c>
    </row>
    <row r="409" spans="1:4" x14ac:dyDescent="0.25">
      <c r="A409" s="13">
        <v>10</v>
      </c>
      <c r="B409" s="13" t="s">
        <v>515</v>
      </c>
      <c r="C409" s="13">
        <v>155</v>
      </c>
      <c r="D409" s="13" t="s">
        <v>258</v>
      </c>
    </row>
    <row r="410" spans="1:4" x14ac:dyDescent="0.25">
      <c r="A410" s="13">
        <v>11</v>
      </c>
      <c r="B410" s="13" t="s">
        <v>516</v>
      </c>
      <c r="C410" s="13">
        <v>156</v>
      </c>
      <c r="D410" s="13" t="s">
        <v>256</v>
      </c>
    </row>
    <row r="411" spans="1:4" x14ac:dyDescent="0.25">
      <c r="A411" s="13">
        <v>12</v>
      </c>
      <c r="B411" s="13" t="s">
        <v>517</v>
      </c>
      <c r="C411" s="13">
        <v>157</v>
      </c>
      <c r="D411" s="13" t="s">
        <v>254</v>
      </c>
    </row>
    <row r="412" spans="1:4" x14ac:dyDescent="0.25">
      <c r="A412" s="13">
        <v>13</v>
      </c>
      <c r="B412" s="13" t="s">
        <v>518</v>
      </c>
      <c r="C412" s="13">
        <v>158</v>
      </c>
      <c r="D412" s="13" t="s">
        <v>252</v>
      </c>
    </row>
    <row r="413" spans="1:4" x14ac:dyDescent="0.25">
      <c r="A413" s="13">
        <v>14</v>
      </c>
      <c r="B413" s="13" t="s">
        <v>519</v>
      </c>
      <c r="C413" s="13">
        <v>159</v>
      </c>
      <c r="D413" s="13" t="s">
        <v>250</v>
      </c>
    </row>
    <row r="414" spans="1:4" x14ac:dyDescent="0.25">
      <c r="A414" s="13">
        <v>15</v>
      </c>
      <c r="B414" s="13" t="s">
        <v>280</v>
      </c>
      <c r="C414" s="13">
        <v>160</v>
      </c>
      <c r="D414" s="13" t="s">
        <v>248</v>
      </c>
    </row>
    <row r="415" spans="1:4" x14ac:dyDescent="0.25">
      <c r="A415" s="13">
        <v>16</v>
      </c>
      <c r="B415" s="13" t="s">
        <v>280</v>
      </c>
      <c r="C415" s="13">
        <v>161</v>
      </c>
      <c r="D415" s="13" t="s">
        <v>246</v>
      </c>
    </row>
    <row r="416" spans="1:4" x14ac:dyDescent="0.25">
      <c r="A416" s="13">
        <v>17</v>
      </c>
      <c r="B416" s="13" t="s">
        <v>469</v>
      </c>
      <c r="C416" s="13">
        <v>162</v>
      </c>
      <c r="D416" s="13" t="s">
        <v>244</v>
      </c>
    </row>
    <row r="417" spans="1:4" x14ac:dyDescent="0.25">
      <c r="A417" s="13">
        <v>18</v>
      </c>
      <c r="B417" s="13" t="s">
        <v>467</v>
      </c>
      <c r="C417" s="13">
        <v>163</v>
      </c>
      <c r="D417" s="13" t="s">
        <v>242</v>
      </c>
    </row>
    <row r="418" spans="1:4" x14ac:dyDescent="0.25">
      <c r="A418" s="13">
        <v>19</v>
      </c>
      <c r="B418" s="13" t="s">
        <v>465</v>
      </c>
      <c r="C418" s="13">
        <v>164</v>
      </c>
      <c r="D418" s="13" t="s">
        <v>240</v>
      </c>
    </row>
    <row r="419" spans="1:4" x14ac:dyDescent="0.25">
      <c r="A419" s="13">
        <v>20</v>
      </c>
      <c r="B419" s="13" t="s">
        <v>463</v>
      </c>
      <c r="C419" s="13">
        <v>165</v>
      </c>
      <c r="D419" s="13" t="s">
        <v>280</v>
      </c>
    </row>
    <row r="420" spans="1:4" x14ac:dyDescent="0.25">
      <c r="A420" s="13">
        <v>21</v>
      </c>
      <c r="B420" s="13" t="s">
        <v>461</v>
      </c>
      <c r="C420" s="13">
        <v>166</v>
      </c>
      <c r="D420" s="13" t="s">
        <v>280</v>
      </c>
    </row>
    <row r="421" spans="1:4" x14ac:dyDescent="0.25">
      <c r="A421" s="13">
        <v>22</v>
      </c>
      <c r="B421" s="13" t="s">
        <v>459</v>
      </c>
      <c r="C421" s="13">
        <v>167</v>
      </c>
      <c r="D421" s="13" t="s">
        <v>280</v>
      </c>
    </row>
    <row r="422" spans="1:4" x14ac:dyDescent="0.25">
      <c r="A422" s="13">
        <v>23</v>
      </c>
      <c r="B422" s="13" t="s">
        <v>520</v>
      </c>
      <c r="C422" s="13">
        <v>168</v>
      </c>
      <c r="D422" s="13" t="s">
        <v>280</v>
      </c>
    </row>
    <row r="423" spans="1:4" x14ac:dyDescent="0.25">
      <c r="A423" s="13">
        <v>24</v>
      </c>
      <c r="B423" s="13" t="s">
        <v>521</v>
      </c>
      <c r="C423" s="13">
        <v>169</v>
      </c>
      <c r="D423" s="13" t="s">
        <v>522</v>
      </c>
    </row>
    <row r="424" spans="1:4" x14ac:dyDescent="0.25">
      <c r="A424" s="13">
        <v>25</v>
      </c>
      <c r="B424" s="13" t="s">
        <v>523</v>
      </c>
      <c r="C424" s="13">
        <v>170</v>
      </c>
      <c r="D424" s="13" t="s">
        <v>524</v>
      </c>
    </row>
    <row r="425" spans="1:4" x14ac:dyDescent="0.25">
      <c r="A425" s="13">
        <v>26</v>
      </c>
      <c r="B425" s="13" t="s">
        <v>525</v>
      </c>
      <c r="C425" s="13">
        <v>171</v>
      </c>
      <c r="D425" s="13" t="s">
        <v>526</v>
      </c>
    </row>
    <row r="426" spans="1:4" x14ac:dyDescent="0.25">
      <c r="A426" s="13">
        <v>27</v>
      </c>
      <c r="B426" s="13" t="s">
        <v>280</v>
      </c>
      <c r="C426" s="13">
        <v>172</v>
      </c>
      <c r="D426" s="13" t="s">
        <v>527</v>
      </c>
    </row>
    <row r="427" spans="1:4" x14ac:dyDescent="0.25">
      <c r="A427" s="13">
        <v>28</v>
      </c>
      <c r="B427" s="13" t="s">
        <v>447</v>
      </c>
      <c r="C427" s="13">
        <v>173</v>
      </c>
      <c r="D427" s="13" t="s">
        <v>528</v>
      </c>
    </row>
    <row r="428" spans="1:4" x14ac:dyDescent="0.25">
      <c r="A428" s="13">
        <v>29</v>
      </c>
      <c r="B428" s="13" t="s">
        <v>529</v>
      </c>
      <c r="C428" s="13">
        <v>174</v>
      </c>
      <c r="D428" s="13" t="s">
        <v>530</v>
      </c>
    </row>
    <row r="429" spans="1:4" x14ac:dyDescent="0.25">
      <c r="A429" s="13">
        <v>30</v>
      </c>
      <c r="B429" s="13" t="s">
        <v>531</v>
      </c>
      <c r="C429" s="13" t="s">
        <v>532</v>
      </c>
      <c r="D429" s="13" t="s">
        <v>391</v>
      </c>
    </row>
    <row r="430" spans="1:4" x14ac:dyDescent="0.25">
      <c r="A430" s="13">
        <v>31</v>
      </c>
      <c r="B430" s="13" t="s">
        <v>533</v>
      </c>
      <c r="C430" s="13">
        <v>257</v>
      </c>
      <c r="D430" s="13" t="s">
        <v>534</v>
      </c>
    </row>
    <row r="431" spans="1:4" x14ac:dyDescent="0.25">
      <c r="A431" s="13">
        <v>32</v>
      </c>
      <c r="B431" s="13" t="s">
        <v>535</v>
      </c>
      <c r="C431" s="13">
        <v>258</v>
      </c>
      <c r="D431" s="13" t="s">
        <v>536</v>
      </c>
    </row>
    <row r="432" spans="1:4" x14ac:dyDescent="0.25">
      <c r="A432" s="13">
        <v>33</v>
      </c>
      <c r="B432" s="13" t="s">
        <v>437</v>
      </c>
      <c r="C432" s="13">
        <v>259</v>
      </c>
      <c r="D432" s="13" t="s">
        <v>537</v>
      </c>
    </row>
    <row r="433" spans="1:4" x14ac:dyDescent="0.25">
      <c r="A433" s="13">
        <v>34</v>
      </c>
      <c r="B433" s="13" t="s">
        <v>538</v>
      </c>
      <c r="C433" s="13">
        <v>260</v>
      </c>
      <c r="D433" s="13" t="s">
        <v>280</v>
      </c>
    </row>
    <row r="434" spans="1:4" x14ac:dyDescent="0.25">
      <c r="A434" s="13">
        <v>35</v>
      </c>
      <c r="B434" s="13" t="s">
        <v>280</v>
      </c>
      <c r="C434" s="13">
        <v>261</v>
      </c>
      <c r="D434" s="13" t="s">
        <v>280</v>
      </c>
    </row>
    <row r="435" spans="1:4" x14ac:dyDescent="0.25">
      <c r="A435" s="13">
        <v>36</v>
      </c>
      <c r="B435" s="13" t="s">
        <v>280</v>
      </c>
      <c r="C435" s="13">
        <v>262</v>
      </c>
      <c r="D435" s="13" t="s">
        <v>539</v>
      </c>
    </row>
    <row r="436" spans="1:4" x14ac:dyDescent="0.25">
      <c r="A436" s="13">
        <v>37</v>
      </c>
      <c r="B436" s="13" t="s">
        <v>429</v>
      </c>
      <c r="C436" s="13">
        <v>263</v>
      </c>
      <c r="D436" s="13" t="s">
        <v>540</v>
      </c>
    </row>
    <row r="437" spans="1:4" x14ac:dyDescent="0.25">
      <c r="A437" s="13">
        <v>38</v>
      </c>
      <c r="B437" s="13" t="s">
        <v>541</v>
      </c>
      <c r="C437" s="13" t="s">
        <v>542</v>
      </c>
      <c r="D437" s="13" t="s">
        <v>280</v>
      </c>
    </row>
    <row r="438" spans="1:4" x14ac:dyDescent="0.25">
      <c r="A438" s="13">
        <v>39</v>
      </c>
      <c r="B438" s="13" t="s">
        <v>425</v>
      </c>
      <c r="C438" s="13">
        <v>273</v>
      </c>
      <c r="D438" s="13" t="s">
        <v>543</v>
      </c>
    </row>
    <row r="439" spans="1:4" x14ac:dyDescent="0.25">
      <c r="A439" s="13">
        <v>40</v>
      </c>
      <c r="B439" s="13" t="s">
        <v>544</v>
      </c>
      <c r="C439" s="13">
        <v>274</v>
      </c>
      <c r="D439" s="13" t="s">
        <v>545</v>
      </c>
    </row>
    <row r="440" spans="1:4" x14ac:dyDescent="0.25">
      <c r="A440" s="13">
        <v>41</v>
      </c>
      <c r="B440" s="13" t="s">
        <v>421</v>
      </c>
      <c r="C440" s="13">
        <v>275</v>
      </c>
      <c r="D440" s="13" t="s">
        <v>546</v>
      </c>
    </row>
    <row r="441" spans="1:4" x14ac:dyDescent="0.25">
      <c r="A441" s="13">
        <v>42</v>
      </c>
      <c r="B441" s="13" t="s">
        <v>419</v>
      </c>
      <c r="C441" s="13">
        <v>276</v>
      </c>
      <c r="D441" s="13" t="s">
        <v>547</v>
      </c>
    </row>
    <row r="442" spans="1:4" x14ac:dyDescent="0.25">
      <c r="A442" s="13" t="s">
        <v>548</v>
      </c>
      <c r="B442" s="13" t="s">
        <v>391</v>
      </c>
      <c r="C442" s="13">
        <v>277</v>
      </c>
      <c r="D442" s="13" t="s">
        <v>549</v>
      </c>
    </row>
    <row r="443" spans="1:4" x14ac:dyDescent="0.25">
      <c r="A443" s="13">
        <v>48</v>
      </c>
      <c r="B443" s="13" t="s">
        <v>550</v>
      </c>
      <c r="C443" s="13">
        <v>278</v>
      </c>
      <c r="D443" s="13" t="s">
        <v>551</v>
      </c>
    </row>
    <row r="444" spans="1:4" x14ac:dyDescent="0.25">
      <c r="A444" s="13">
        <v>49</v>
      </c>
      <c r="B444" s="13" t="s">
        <v>280</v>
      </c>
      <c r="C444" s="13">
        <v>279</v>
      </c>
      <c r="D444" s="13" t="s">
        <v>552</v>
      </c>
    </row>
    <row r="445" spans="1:4" x14ac:dyDescent="0.25">
      <c r="A445" s="13">
        <v>50</v>
      </c>
      <c r="B445" s="13" t="s">
        <v>553</v>
      </c>
      <c r="C445" s="13">
        <v>280</v>
      </c>
      <c r="D445" s="13" t="s">
        <v>554</v>
      </c>
    </row>
    <row r="446" spans="1:4" x14ac:dyDescent="0.25">
      <c r="A446" s="13">
        <v>51</v>
      </c>
      <c r="B446" s="13" t="s">
        <v>555</v>
      </c>
      <c r="C446" s="13" t="s">
        <v>556</v>
      </c>
      <c r="D446" s="13" t="s">
        <v>391</v>
      </c>
    </row>
    <row r="447" spans="1:4" x14ac:dyDescent="0.25">
      <c r="A447" s="13">
        <v>52</v>
      </c>
      <c r="B447" s="13" t="s">
        <v>557</v>
      </c>
      <c r="C447" s="13">
        <v>305</v>
      </c>
      <c r="D447" s="13" t="s">
        <v>558</v>
      </c>
    </row>
    <row r="448" spans="1:4" x14ac:dyDescent="0.25">
      <c r="A448" s="13">
        <v>53</v>
      </c>
      <c r="B448" s="13" t="s">
        <v>559</v>
      </c>
      <c r="C448" s="13">
        <v>306</v>
      </c>
      <c r="D448" s="13" t="s">
        <v>560</v>
      </c>
    </row>
    <row r="449" spans="1:4" x14ac:dyDescent="0.25">
      <c r="A449" s="13">
        <v>54</v>
      </c>
      <c r="B449" s="13" t="s">
        <v>399</v>
      </c>
      <c r="C449" s="13">
        <v>307</v>
      </c>
      <c r="D449" s="13" t="s">
        <v>561</v>
      </c>
    </row>
    <row r="450" spans="1:4" x14ac:dyDescent="0.25">
      <c r="A450" s="13">
        <v>55</v>
      </c>
      <c r="B450" s="13" t="s">
        <v>562</v>
      </c>
      <c r="C450" s="13">
        <v>308</v>
      </c>
      <c r="D450" s="13" t="s">
        <v>563</v>
      </c>
    </row>
    <row r="451" spans="1:4" x14ac:dyDescent="0.25">
      <c r="A451" s="13">
        <v>56</v>
      </c>
      <c r="B451" s="13" t="s">
        <v>564</v>
      </c>
      <c r="C451" s="13">
        <v>309</v>
      </c>
      <c r="D451" s="13" t="s">
        <v>565</v>
      </c>
    </row>
    <row r="452" spans="1:4" x14ac:dyDescent="0.25">
      <c r="A452" s="13">
        <v>57</v>
      </c>
      <c r="B452" s="13" t="s">
        <v>393</v>
      </c>
      <c r="C452" s="13">
        <v>310</v>
      </c>
      <c r="D452" s="13" t="s">
        <v>566</v>
      </c>
    </row>
    <row r="453" spans="1:4" x14ac:dyDescent="0.25">
      <c r="A453" s="13">
        <v>58</v>
      </c>
      <c r="B453" s="13" t="s">
        <v>280</v>
      </c>
      <c r="C453" s="13">
        <v>311</v>
      </c>
      <c r="D453" s="13" t="s">
        <v>567</v>
      </c>
    </row>
    <row r="454" spans="1:4" x14ac:dyDescent="0.25">
      <c r="A454" s="13">
        <v>59</v>
      </c>
      <c r="B454" s="13" t="s">
        <v>568</v>
      </c>
      <c r="C454" s="13">
        <v>312</v>
      </c>
      <c r="D454" s="13" t="s">
        <v>569</v>
      </c>
    </row>
    <row r="455" spans="1:4" x14ac:dyDescent="0.25">
      <c r="A455" s="13">
        <v>60</v>
      </c>
      <c r="B455" s="13" t="s">
        <v>280</v>
      </c>
      <c r="C455" s="13">
        <v>313</v>
      </c>
      <c r="D455" s="13" t="s">
        <v>570</v>
      </c>
    </row>
    <row r="456" spans="1:4" x14ac:dyDescent="0.25">
      <c r="A456" s="13">
        <v>61</v>
      </c>
      <c r="B456" s="13" t="s">
        <v>571</v>
      </c>
      <c r="C456" s="13">
        <v>314</v>
      </c>
      <c r="D456" s="13" t="s">
        <v>572</v>
      </c>
    </row>
    <row r="457" spans="1:4" x14ac:dyDescent="0.25">
      <c r="A457" s="13">
        <v>62</v>
      </c>
      <c r="B457" s="13" t="s">
        <v>384</v>
      </c>
      <c r="C457" s="13">
        <v>315</v>
      </c>
      <c r="D457" s="13" t="s">
        <v>573</v>
      </c>
    </row>
    <row r="458" spans="1:4" x14ac:dyDescent="0.25">
      <c r="A458" s="13">
        <v>63</v>
      </c>
      <c r="B458" s="13" t="s">
        <v>574</v>
      </c>
      <c r="C458" s="13">
        <v>316</v>
      </c>
      <c r="D458" s="13" t="s">
        <v>575</v>
      </c>
    </row>
    <row r="459" spans="1:4" x14ac:dyDescent="0.25">
      <c r="A459" s="13">
        <v>64</v>
      </c>
      <c r="B459" s="13" t="s">
        <v>380</v>
      </c>
      <c r="C459" s="13">
        <v>317</v>
      </c>
      <c r="D459" s="13" t="s">
        <v>576</v>
      </c>
    </row>
    <row r="460" spans="1:4" x14ac:dyDescent="0.25">
      <c r="A460" s="13">
        <v>65</v>
      </c>
      <c r="B460" s="13" t="s">
        <v>577</v>
      </c>
      <c r="C460" s="13">
        <v>318</v>
      </c>
      <c r="D460" s="13" t="s">
        <v>578</v>
      </c>
    </row>
    <row r="461" spans="1:4" x14ac:dyDescent="0.25">
      <c r="A461" s="13">
        <v>66</v>
      </c>
      <c r="B461" s="13" t="s">
        <v>376</v>
      </c>
      <c r="C461" s="13" t="s">
        <v>579</v>
      </c>
      <c r="D461" s="13" t="s">
        <v>391</v>
      </c>
    </row>
    <row r="462" spans="1:4" x14ac:dyDescent="0.25">
      <c r="A462" s="13">
        <v>67</v>
      </c>
      <c r="B462" s="13" t="s">
        <v>374</v>
      </c>
      <c r="C462" s="13">
        <v>513</v>
      </c>
      <c r="D462" s="13" t="s">
        <v>580</v>
      </c>
    </row>
    <row r="463" spans="1:4" x14ac:dyDescent="0.25">
      <c r="A463" s="13">
        <v>68</v>
      </c>
      <c r="B463" s="13" t="s">
        <v>581</v>
      </c>
      <c r="C463" s="13">
        <v>514</v>
      </c>
      <c r="D463" s="13" t="s">
        <v>582</v>
      </c>
    </row>
    <row r="464" spans="1:4" x14ac:dyDescent="0.25">
      <c r="A464" s="13">
        <v>69</v>
      </c>
      <c r="B464" s="13" t="s">
        <v>370</v>
      </c>
      <c r="C464" s="13">
        <v>515</v>
      </c>
      <c r="D464" s="13" t="s">
        <v>583</v>
      </c>
    </row>
    <row r="465" spans="1:4" x14ac:dyDescent="0.25">
      <c r="A465" s="13">
        <v>70</v>
      </c>
      <c r="B465" s="13" t="s">
        <v>584</v>
      </c>
      <c r="C465" s="13">
        <v>516</v>
      </c>
      <c r="D465" s="13" t="s">
        <v>280</v>
      </c>
    </row>
    <row r="466" spans="1:4" x14ac:dyDescent="0.25">
      <c r="A466" s="13">
        <v>71</v>
      </c>
      <c r="B466" s="13" t="s">
        <v>280</v>
      </c>
      <c r="C466" s="13">
        <v>517</v>
      </c>
      <c r="D466" s="13" t="s">
        <v>280</v>
      </c>
    </row>
    <row r="467" spans="1:4" x14ac:dyDescent="0.25">
      <c r="A467" s="13">
        <v>72</v>
      </c>
      <c r="B467" s="13" t="s">
        <v>280</v>
      </c>
      <c r="C467" s="13">
        <v>518</v>
      </c>
      <c r="D467" s="13" t="s">
        <v>585</v>
      </c>
    </row>
    <row r="468" spans="1:4" x14ac:dyDescent="0.25">
      <c r="A468" s="13">
        <v>73</v>
      </c>
      <c r="B468" s="13" t="s">
        <v>586</v>
      </c>
      <c r="C468" s="13">
        <v>519</v>
      </c>
      <c r="D468" s="13" t="s">
        <v>587</v>
      </c>
    </row>
    <row r="469" spans="1:4" x14ac:dyDescent="0.25">
      <c r="A469" s="13">
        <v>74</v>
      </c>
      <c r="B469" s="13" t="s">
        <v>588</v>
      </c>
      <c r="C469" s="13" t="s">
        <v>589</v>
      </c>
      <c r="D469" s="13" t="s">
        <v>280</v>
      </c>
    </row>
    <row r="470" spans="1:4" x14ac:dyDescent="0.25">
      <c r="A470" s="13" t="s">
        <v>590</v>
      </c>
      <c r="B470" s="13" t="s">
        <v>391</v>
      </c>
      <c r="C470" s="13">
        <v>529</v>
      </c>
      <c r="D470" s="13" t="s">
        <v>591</v>
      </c>
    </row>
    <row r="471" spans="1:4" x14ac:dyDescent="0.25">
      <c r="A471" s="13">
        <v>81</v>
      </c>
      <c r="B471" s="13" t="s">
        <v>592</v>
      </c>
      <c r="C471" s="13">
        <v>530</v>
      </c>
      <c r="D471" s="13" t="s">
        <v>593</v>
      </c>
    </row>
    <row r="472" spans="1:4" x14ac:dyDescent="0.25">
      <c r="A472" s="13">
        <v>82</v>
      </c>
      <c r="B472" s="13" t="s">
        <v>594</v>
      </c>
      <c r="C472" s="13">
        <v>531</v>
      </c>
      <c r="D472" s="13" t="s">
        <v>595</v>
      </c>
    </row>
    <row r="473" spans="1:4" x14ac:dyDescent="0.25">
      <c r="A473" s="13">
        <v>83</v>
      </c>
      <c r="B473" s="13" t="s">
        <v>280</v>
      </c>
      <c r="C473" s="13">
        <v>532</v>
      </c>
      <c r="D473" s="13" t="s">
        <v>596</v>
      </c>
    </row>
    <row r="474" spans="1:4" x14ac:dyDescent="0.25">
      <c r="A474" s="13">
        <v>84</v>
      </c>
      <c r="B474" s="13" t="s">
        <v>344</v>
      </c>
      <c r="C474" s="13">
        <v>533</v>
      </c>
      <c r="D474" s="13" t="s">
        <v>597</v>
      </c>
    </row>
    <row r="475" spans="1:4" x14ac:dyDescent="0.25">
      <c r="A475" s="13">
        <v>85</v>
      </c>
      <c r="B475" s="13" t="s">
        <v>342</v>
      </c>
      <c r="C475" s="13">
        <v>534</v>
      </c>
      <c r="D475" s="13" t="s">
        <v>598</v>
      </c>
    </row>
    <row r="476" spans="1:4" x14ac:dyDescent="0.25">
      <c r="A476" s="13">
        <v>86</v>
      </c>
      <c r="B476" s="13" t="s">
        <v>340</v>
      </c>
      <c r="C476" s="13">
        <v>535</v>
      </c>
      <c r="D476" s="13" t="s">
        <v>599</v>
      </c>
    </row>
    <row r="477" spans="1:4" x14ac:dyDescent="0.25">
      <c r="A477" s="13">
        <v>87</v>
      </c>
      <c r="B477" s="13" t="s">
        <v>338</v>
      </c>
      <c r="C477" s="13">
        <v>536</v>
      </c>
      <c r="D477" s="13" t="s">
        <v>600</v>
      </c>
    </row>
    <row r="478" spans="1:4" x14ac:dyDescent="0.25">
      <c r="A478" s="13">
        <v>88</v>
      </c>
      <c r="B478" s="13" t="s">
        <v>280</v>
      </c>
      <c r="C478" s="13" t="s">
        <v>601</v>
      </c>
      <c r="D478" s="13" t="s">
        <v>391</v>
      </c>
    </row>
    <row r="479" spans="1:4" x14ac:dyDescent="0.25">
      <c r="A479" s="13">
        <v>89</v>
      </c>
      <c r="B479" s="13" t="s">
        <v>280</v>
      </c>
      <c r="C479" s="13">
        <v>562</v>
      </c>
      <c r="D479" s="13" t="s">
        <v>602</v>
      </c>
    </row>
    <row r="480" spans="1:4" x14ac:dyDescent="0.25">
      <c r="A480" s="13">
        <v>90</v>
      </c>
      <c r="B480" s="13" t="s">
        <v>280</v>
      </c>
      <c r="C480" s="13">
        <v>563</v>
      </c>
      <c r="D480" s="13" t="s">
        <v>603</v>
      </c>
    </row>
    <row r="481" spans="1:4" x14ac:dyDescent="0.25">
      <c r="A481" s="13">
        <v>91</v>
      </c>
      <c r="B481" s="13" t="s">
        <v>604</v>
      </c>
      <c r="C481" s="13">
        <v>564</v>
      </c>
      <c r="D481" s="13" t="s">
        <v>605</v>
      </c>
    </row>
    <row r="482" spans="1:4" x14ac:dyDescent="0.25">
      <c r="A482" s="13">
        <v>92</v>
      </c>
      <c r="B482" s="13" t="s">
        <v>491</v>
      </c>
      <c r="C482" s="13">
        <v>565</v>
      </c>
      <c r="D482" s="13" t="s">
        <v>606</v>
      </c>
    </row>
    <row r="483" spans="1:4" x14ac:dyDescent="0.25">
      <c r="A483" s="13">
        <v>93</v>
      </c>
      <c r="B483" s="13" t="s">
        <v>280</v>
      </c>
      <c r="C483" s="13">
        <v>566</v>
      </c>
      <c r="D483" s="13" t="s">
        <v>607</v>
      </c>
    </row>
    <row r="484" spans="1:4" x14ac:dyDescent="0.25">
      <c r="A484" s="13">
        <v>94</v>
      </c>
      <c r="B484" s="13" t="s">
        <v>326</v>
      </c>
      <c r="C484" s="13">
        <v>567</v>
      </c>
      <c r="D484" s="13" t="s">
        <v>608</v>
      </c>
    </row>
    <row r="485" spans="1:4" x14ac:dyDescent="0.25">
      <c r="A485" s="13">
        <v>95</v>
      </c>
      <c r="B485" s="13" t="s">
        <v>324</v>
      </c>
      <c r="C485" s="13">
        <v>568</v>
      </c>
      <c r="D485" s="13" t="s">
        <v>609</v>
      </c>
    </row>
    <row r="486" spans="1:4" x14ac:dyDescent="0.25">
      <c r="A486" s="13">
        <v>96</v>
      </c>
      <c r="B486" s="13" t="s">
        <v>322</v>
      </c>
      <c r="C486" s="13">
        <v>569</v>
      </c>
      <c r="D486" s="13" t="s">
        <v>610</v>
      </c>
    </row>
    <row r="487" spans="1:4" x14ac:dyDescent="0.25">
      <c r="A487" s="13">
        <v>97</v>
      </c>
      <c r="B487" s="13" t="s">
        <v>320</v>
      </c>
      <c r="C487" s="13">
        <v>570</v>
      </c>
      <c r="D487" s="13" t="s">
        <v>611</v>
      </c>
    </row>
    <row r="488" spans="1:4" x14ac:dyDescent="0.25">
      <c r="A488" s="13" t="s">
        <v>612</v>
      </c>
      <c r="B488" s="13" t="s">
        <v>391</v>
      </c>
      <c r="C488" s="13">
        <v>571</v>
      </c>
      <c r="D488" s="13" t="s">
        <v>613</v>
      </c>
    </row>
    <row r="489" spans="1:4" x14ac:dyDescent="0.25">
      <c r="A489" s="13">
        <v>102</v>
      </c>
      <c r="B489" s="13" t="s">
        <v>614</v>
      </c>
      <c r="C489" s="13">
        <v>572</v>
      </c>
      <c r="D489" s="13" t="s">
        <v>615</v>
      </c>
    </row>
    <row r="490" spans="1:4" x14ac:dyDescent="0.25">
      <c r="A490" s="13">
        <v>103</v>
      </c>
      <c r="B490" s="13" t="s">
        <v>616</v>
      </c>
      <c r="C490" s="13">
        <v>573</v>
      </c>
      <c r="D490" s="13" t="s">
        <v>617</v>
      </c>
    </row>
    <row r="491" spans="1:4" x14ac:dyDescent="0.25">
      <c r="A491" s="13">
        <v>104</v>
      </c>
      <c r="B491" s="13" t="s">
        <v>618</v>
      </c>
      <c r="C491" s="13">
        <v>574</v>
      </c>
      <c r="D491" s="13" t="s">
        <v>619</v>
      </c>
    </row>
    <row r="492" spans="1:4" x14ac:dyDescent="0.25">
      <c r="A492" s="13">
        <v>105</v>
      </c>
      <c r="B492" s="13" t="s">
        <v>620</v>
      </c>
      <c r="C492" s="13" t="s">
        <v>621</v>
      </c>
      <c r="D492" s="13" t="s">
        <v>391</v>
      </c>
    </row>
    <row r="493" spans="1:4" x14ac:dyDescent="0.25">
      <c r="A493" s="13" t="s">
        <v>622</v>
      </c>
      <c r="B493" s="13" t="s">
        <v>391</v>
      </c>
      <c r="C493" s="13">
        <v>769</v>
      </c>
      <c r="D493" s="13" t="s">
        <v>623</v>
      </c>
    </row>
    <row r="494" spans="1:4" x14ac:dyDescent="0.25">
      <c r="A494" s="13">
        <v>113</v>
      </c>
      <c r="B494" s="13" t="s">
        <v>318</v>
      </c>
      <c r="C494" s="13">
        <v>770</v>
      </c>
      <c r="D494" s="13" t="s">
        <v>280</v>
      </c>
    </row>
    <row r="495" spans="1:4" x14ac:dyDescent="0.25">
      <c r="A495" s="13">
        <v>114</v>
      </c>
      <c r="B495" s="13" t="s">
        <v>316</v>
      </c>
      <c r="C495" s="13">
        <v>771</v>
      </c>
      <c r="D495" s="13" t="s">
        <v>624</v>
      </c>
    </row>
    <row r="496" spans="1:4" x14ac:dyDescent="0.25">
      <c r="A496" s="13">
        <v>115</v>
      </c>
      <c r="B496" s="13" t="s">
        <v>314</v>
      </c>
      <c r="C496" s="13">
        <v>772</v>
      </c>
      <c r="D496" s="13" t="s">
        <v>625</v>
      </c>
    </row>
    <row r="497" spans="1:4" x14ac:dyDescent="0.25">
      <c r="A497" s="13">
        <v>116</v>
      </c>
      <c r="B497" s="13" t="s">
        <v>312</v>
      </c>
      <c r="C497" s="13">
        <v>773</v>
      </c>
      <c r="D497" s="13" t="s">
        <v>280</v>
      </c>
    </row>
    <row r="498" spans="1:4" x14ac:dyDescent="0.25">
      <c r="A498" s="13">
        <v>117</v>
      </c>
      <c r="B498" s="13" t="s">
        <v>310</v>
      </c>
      <c r="C498" s="13">
        <v>774</v>
      </c>
      <c r="D498" s="13" t="s">
        <v>626</v>
      </c>
    </row>
    <row r="499" spans="1:4" x14ac:dyDescent="0.25">
      <c r="A499" s="13">
        <v>118</v>
      </c>
      <c r="B499" s="13" t="s">
        <v>308</v>
      </c>
      <c r="C499" s="13">
        <v>775</v>
      </c>
      <c r="D499" s="13" t="s">
        <v>627</v>
      </c>
    </row>
    <row r="500" spans="1:4" x14ac:dyDescent="0.25">
      <c r="A500" s="13">
        <v>119</v>
      </c>
      <c r="B500" s="13" t="s">
        <v>628</v>
      </c>
      <c r="C500" s="13" t="s">
        <v>629</v>
      </c>
      <c r="D500" s="13" t="s">
        <v>391</v>
      </c>
    </row>
    <row r="501" spans="1:4" x14ac:dyDescent="0.25">
      <c r="A501" s="13">
        <v>120</v>
      </c>
      <c r="B501" s="13" t="s">
        <v>630</v>
      </c>
      <c r="C501" s="13">
        <v>785</v>
      </c>
      <c r="D501" s="13" t="s">
        <v>631</v>
      </c>
    </row>
    <row r="502" spans="1:4" x14ac:dyDescent="0.25">
      <c r="A502" s="13" t="s">
        <v>632</v>
      </c>
      <c r="B502" s="13" t="s">
        <v>391</v>
      </c>
      <c r="C502" s="13">
        <v>786</v>
      </c>
      <c r="D502" s="13" t="s">
        <v>633</v>
      </c>
    </row>
    <row r="503" spans="1:4" x14ac:dyDescent="0.25">
      <c r="A503" s="13">
        <v>129</v>
      </c>
      <c r="B503" s="13" t="s">
        <v>306</v>
      </c>
      <c r="C503" s="13">
        <v>787</v>
      </c>
      <c r="D503" s="13" t="s">
        <v>634</v>
      </c>
    </row>
    <row r="504" spans="1:4" x14ac:dyDescent="0.25">
      <c r="A504" s="13">
        <v>130</v>
      </c>
      <c r="B504" s="13" t="s">
        <v>304</v>
      </c>
      <c r="C504" s="13">
        <v>788</v>
      </c>
      <c r="D504" s="13" t="s">
        <v>635</v>
      </c>
    </row>
    <row r="505" spans="1:4" x14ac:dyDescent="0.25">
      <c r="A505" s="13">
        <v>131</v>
      </c>
      <c r="B505" s="13" t="s">
        <v>302</v>
      </c>
      <c r="C505" s="13">
        <v>789</v>
      </c>
      <c r="D505" s="13" t="s">
        <v>636</v>
      </c>
    </row>
    <row r="506" spans="1:4" x14ac:dyDescent="0.25">
      <c r="A506" s="13">
        <v>132</v>
      </c>
      <c r="B506" s="13" t="s">
        <v>300</v>
      </c>
      <c r="C506" s="13">
        <v>790</v>
      </c>
      <c r="D506" s="13" t="s">
        <v>637</v>
      </c>
    </row>
    <row r="507" spans="1:4" x14ac:dyDescent="0.25">
      <c r="A507" s="13">
        <v>133</v>
      </c>
      <c r="B507" s="13" t="s">
        <v>280</v>
      </c>
      <c r="C507" s="13">
        <v>791</v>
      </c>
      <c r="D507" s="13" t="s">
        <v>638</v>
      </c>
    </row>
    <row r="508" spans="1:4" x14ac:dyDescent="0.25">
      <c r="A508" s="13">
        <v>134</v>
      </c>
      <c r="B508" s="13" t="s">
        <v>280</v>
      </c>
      <c r="C508" s="13">
        <v>792</v>
      </c>
      <c r="D508" s="13" t="s">
        <v>639</v>
      </c>
    </row>
    <row r="509" spans="1:4" x14ac:dyDescent="0.25">
      <c r="A509" s="13">
        <v>135</v>
      </c>
      <c r="B509" s="13" t="s">
        <v>296</v>
      </c>
      <c r="C509" s="13" t="s">
        <v>640</v>
      </c>
      <c r="D509" s="13" t="s">
        <v>391</v>
      </c>
    </row>
    <row r="510" spans="1:4" x14ac:dyDescent="0.25">
      <c r="A510" s="13">
        <v>136</v>
      </c>
      <c r="B510" s="13" t="s">
        <v>294</v>
      </c>
      <c r="C510" s="13">
        <v>849</v>
      </c>
      <c r="D510" s="13" t="s">
        <v>641</v>
      </c>
    </row>
    <row r="511" spans="1:4" x14ac:dyDescent="0.25">
      <c r="A511" s="13">
        <v>137</v>
      </c>
      <c r="B511" s="13" t="s">
        <v>292</v>
      </c>
      <c r="C511" s="13">
        <v>850</v>
      </c>
      <c r="D511" s="13" t="s">
        <v>642</v>
      </c>
    </row>
    <row r="512" spans="1:4" x14ac:dyDescent="0.25">
      <c r="A512" s="13">
        <v>138</v>
      </c>
      <c r="B512" s="13" t="s">
        <v>280</v>
      </c>
      <c r="C512" s="13">
        <v>851</v>
      </c>
      <c r="D512" s="13" t="s">
        <v>643</v>
      </c>
    </row>
    <row r="513" spans="1:4" x14ac:dyDescent="0.25">
      <c r="A513" s="13">
        <v>139</v>
      </c>
      <c r="B513" s="13" t="s">
        <v>280</v>
      </c>
      <c r="C513" s="13">
        <v>852</v>
      </c>
      <c r="D513" s="13" t="s">
        <v>644</v>
      </c>
    </row>
    <row r="514" spans="1:4" x14ac:dyDescent="0.25">
      <c r="A514" s="13">
        <v>140</v>
      </c>
      <c r="B514" s="13" t="s">
        <v>288</v>
      </c>
      <c r="C514" s="13">
        <v>853</v>
      </c>
      <c r="D514" s="13" t="s">
        <v>645</v>
      </c>
    </row>
    <row r="515" spans="1:4" x14ac:dyDescent="0.25">
      <c r="A515" s="13">
        <v>141</v>
      </c>
      <c r="B515" s="13" t="s">
        <v>286</v>
      </c>
      <c r="C515" s="13">
        <v>854</v>
      </c>
      <c r="D515" s="13" t="s">
        <v>646</v>
      </c>
    </row>
    <row r="516" spans="1:4" x14ac:dyDescent="0.25">
      <c r="A516" s="13">
        <v>142</v>
      </c>
      <c r="B516" s="13" t="s">
        <v>284</v>
      </c>
      <c r="C516" s="13" t="s">
        <v>647</v>
      </c>
      <c r="D516" s="13" t="s">
        <v>391</v>
      </c>
    </row>
    <row r="517" spans="1:4" x14ac:dyDescent="0.25">
      <c r="A517" s="13">
        <v>143</v>
      </c>
      <c r="B517" s="13" t="s">
        <v>282</v>
      </c>
      <c r="C517" s="13">
        <v>1032</v>
      </c>
      <c r="D517" s="13" t="s">
        <v>648</v>
      </c>
    </row>
    <row r="518" spans="1:4" x14ac:dyDescent="0.25">
      <c r="A518" s="13">
        <v>144</v>
      </c>
      <c r="B518" s="13" t="s">
        <v>280</v>
      </c>
      <c r="C518" s="13">
        <v>1033</v>
      </c>
      <c r="D518" s="13" t="s">
        <v>649</v>
      </c>
    </row>
    <row r="519" spans="1:4" x14ac:dyDescent="0.25">
      <c r="A519" s="13"/>
      <c r="B519" s="13"/>
      <c r="C519" s="13">
        <v>1034</v>
      </c>
      <c r="D519" s="13" t="s">
        <v>650</v>
      </c>
    </row>
  </sheetData>
  <mergeCells count="31">
    <mergeCell ref="C3:C8"/>
    <mergeCell ref="C10:C27"/>
    <mergeCell ref="A1:D1"/>
    <mergeCell ref="A3:B8"/>
    <mergeCell ref="A10:B27"/>
    <mergeCell ref="C29:C46"/>
    <mergeCell ref="C48:C65"/>
    <mergeCell ref="C67:C84"/>
    <mergeCell ref="A29:B46"/>
    <mergeCell ref="A48:B65"/>
    <mergeCell ref="A67:B84"/>
    <mergeCell ref="C86:C103"/>
    <mergeCell ref="C105:C122"/>
    <mergeCell ref="C124:C141"/>
    <mergeCell ref="A86:B103"/>
    <mergeCell ref="A105:B122"/>
    <mergeCell ref="A124:B141"/>
    <mergeCell ref="C143:C160"/>
    <mergeCell ref="C162:C179"/>
    <mergeCell ref="C181:C198"/>
    <mergeCell ref="A143:B160"/>
    <mergeCell ref="A162:B179"/>
    <mergeCell ref="A181:B198"/>
    <mergeCell ref="A397:B397"/>
    <mergeCell ref="A230:A394"/>
    <mergeCell ref="C230:C394"/>
    <mergeCell ref="C200:C217"/>
    <mergeCell ref="C219:C226"/>
    <mergeCell ref="A200:B217"/>
    <mergeCell ref="A219:B226"/>
    <mergeCell ref="A229:B2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C38"/>
  <sheetViews>
    <sheetView tabSelected="1" topLeftCell="A15" workbookViewId="0">
      <selection activeCell="C36" sqref="C36:C38"/>
    </sheetView>
  </sheetViews>
  <sheetFormatPr defaultRowHeight="15" x14ac:dyDescent="0.25"/>
  <cols>
    <col min="1" max="1" width="12.42578125" bestFit="1" customWidth="1"/>
    <col min="2" max="2" width="14.85546875" bestFit="1" customWidth="1"/>
    <col min="3" max="3" width="73.42578125" customWidth="1"/>
  </cols>
  <sheetData>
    <row r="1" spans="1:3" x14ac:dyDescent="0.25">
      <c r="A1" s="8" t="s">
        <v>201</v>
      </c>
      <c r="B1" s="9" t="s">
        <v>202</v>
      </c>
      <c r="C1" s="5"/>
    </row>
    <row r="2" spans="1:3" x14ac:dyDescent="0.25">
      <c r="A2" s="32">
        <v>520</v>
      </c>
      <c r="B2" s="32">
        <f xml:space="preserve"> 40000+(A2*2)+1</f>
        <v>41041</v>
      </c>
      <c r="C2" s="11" t="s">
        <v>7</v>
      </c>
    </row>
    <row r="3" spans="1:3" ht="30" x14ac:dyDescent="0.25">
      <c r="A3" s="32"/>
      <c r="B3" s="32"/>
      <c r="C3" s="12" t="s">
        <v>204</v>
      </c>
    </row>
    <row r="4" spans="1:3" ht="45" x14ac:dyDescent="0.25">
      <c r="A4" s="32"/>
      <c r="B4" s="32"/>
      <c r="C4" s="12" t="s">
        <v>205</v>
      </c>
    </row>
    <row r="5" spans="1:3" ht="45" x14ac:dyDescent="0.25">
      <c r="A5" s="32"/>
      <c r="B5" s="32"/>
      <c r="C5" s="12" t="s">
        <v>206</v>
      </c>
    </row>
    <row r="6" spans="1:3" ht="60" x14ac:dyDescent="0.25">
      <c r="A6" s="32"/>
      <c r="B6" s="32"/>
      <c r="C6" s="12" t="s">
        <v>207</v>
      </c>
    </row>
    <row r="7" spans="1:3" x14ac:dyDescent="0.25">
      <c r="A7" s="32"/>
      <c r="B7" s="32"/>
      <c r="C7" s="13" t="s">
        <v>208</v>
      </c>
    </row>
    <row r="8" spans="1:3" x14ac:dyDescent="0.25">
      <c r="A8" s="32"/>
      <c r="B8" s="32"/>
      <c r="C8" s="12" t="s">
        <v>209</v>
      </c>
    </row>
    <row r="9" spans="1:3" x14ac:dyDescent="0.25">
      <c r="A9" s="32"/>
      <c r="B9" s="32"/>
      <c r="C9" s="14" t="s">
        <v>210</v>
      </c>
    </row>
    <row r="10" spans="1:3" ht="30" x14ac:dyDescent="0.25">
      <c r="A10" s="32"/>
      <c r="B10" s="32"/>
      <c r="C10" s="12" t="s">
        <v>211</v>
      </c>
    </row>
    <row r="11" spans="1:3" ht="30" x14ac:dyDescent="0.25">
      <c r="A11" s="32"/>
      <c r="B11" s="32"/>
      <c r="C11" s="12" t="s">
        <v>212</v>
      </c>
    </row>
    <row r="12" spans="1:3" ht="45" x14ac:dyDescent="0.25">
      <c r="A12" s="32"/>
      <c r="B12" s="32"/>
      <c r="C12" s="12" t="s">
        <v>213</v>
      </c>
    </row>
    <row r="13" spans="1:3" ht="45" x14ac:dyDescent="0.25">
      <c r="A13" s="32"/>
      <c r="B13" s="32"/>
      <c r="C13" s="12" t="s">
        <v>214</v>
      </c>
    </row>
    <row r="14" spans="1:3" ht="30" x14ac:dyDescent="0.25">
      <c r="A14" s="32"/>
      <c r="B14" s="32"/>
      <c r="C14" s="12" t="s">
        <v>215</v>
      </c>
    </row>
    <row r="15" spans="1:3" ht="30" x14ac:dyDescent="0.25">
      <c r="A15" s="32"/>
      <c r="B15" s="32"/>
      <c r="C15" s="12" t="s">
        <v>216</v>
      </c>
    </row>
    <row r="16" spans="1:3" ht="45" x14ac:dyDescent="0.25">
      <c r="A16" s="32"/>
      <c r="B16" s="32"/>
      <c r="C16" s="12" t="s">
        <v>217</v>
      </c>
    </row>
    <row r="17" spans="1:3" ht="45" x14ac:dyDescent="0.25">
      <c r="A17" s="32"/>
      <c r="B17" s="32"/>
      <c r="C17" s="12" t="s">
        <v>218</v>
      </c>
    </row>
    <row r="18" spans="1:3" x14ac:dyDescent="0.25">
      <c r="A18" s="32"/>
      <c r="B18" s="32"/>
      <c r="C18" s="12" t="s">
        <v>219</v>
      </c>
    </row>
    <row r="19" spans="1:3" ht="30" x14ac:dyDescent="0.25">
      <c r="A19" s="29">
        <v>521</v>
      </c>
      <c r="B19" s="32">
        <f xml:space="preserve"> 40000+(A19*2)+1</f>
        <v>41043</v>
      </c>
      <c r="C19" s="12" t="s">
        <v>229</v>
      </c>
    </row>
    <row r="20" spans="1:3" ht="30" x14ac:dyDescent="0.25">
      <c r="A20" s="30"/>
      <c r="B20" s="32"/>
      <c r="C20" s="12" t="s">
        <v>230</v>
      </c>
    </row>
    <row r="21" spans="1:3" ht="30" x14ac:dyDescent="0.25">
      <c r="A21" s="30"/>
      <c r="B21" s="32"/>
      <c r="C21" s="12" t="s">
        <v>231</v>
      </c>
    </row>
    <row r="22" spans="1:3" ht="30" x14ac:dyDescent="0.25">
      <c r="A22" s="30"/>
      <c r="B22" s="32"/>
      <c r="C22" s="12" t="s">
        <v>232</v>
      </c>
    </row>
    <row r="23" spans="1:3" x14ac:dyDescent="0.25">
      <c r="A23" s="30"/>
      <c r="B23" s="32"/>
      <c r="C23" s="13" t="s">
        <v>233</v>
      </c>
    </row>
    <row r="24" spans="1:3" ht="60" x14ac:dyDescent="0.25">
      <c r="A24" s="30"/>
      <c r="B24" s="32"/>
      <c r="C24" s="12" t="s">
        <v>234</v>
      </c>
    </row>
    <row r="25" spans="1:3" x14ac:dyDescent="0.25">
      <c r="A25" s="30"/>
      <c r="B25" s="32"/>
      <c r="C25" s="14" t="s">
        <v>228</v>
      </c>
    </row>
    <row r="26" spans="1:3" x14ac:dyDescent="0.25">
      <c r="A26" s="30"/>
      <c r="B26" s="32"/>
      <c r="C26" s="12" t="s">
        <v>227</v>
      </c>
    </row>
    <row r="27" spans="1:3" x14ac:dyDescent="0.25">
      <c r="A27" s="30"/>
      <c r="B27" s="32"/>
      <c r="C27" s="12" t="s">
        <v>226</v>
      </c>
    </row>
    <row r="28" spans="1:3" x14ac:dyDescent="0.25">
      <c r="A28" s="30"/>
      <c r="B28" s="32"/>
      <c r="C28" s="12" t="s">
        <v>225</v>
      </c>
    </row>
    <row r="29" spans="1:3" x14ac:dyDescent="0.25">
      <c r="A29" s="30"/>
      <c r="B29" s="32"/>
      <c r="C29" s="12" t="s">
        <v>224</v>
      </c>
    </row>
    <row r="30" spans="1:3" x14ac:dyDescent="0.25">
      <c r="A30" s="30"/>
      <c r="B30" s="32"/>
      <c r="C30" s="12" t="s">
        <v>223</v>
      </c>
    </row>
    <row r="31" spans="1:3" x14ac:dyDescent="0.25">
      <c r="A31" s="30"/>
      <c r="B31" s="32"/>
      <c r="C31" s="12" t="s">
        <v>222</v>
      </c>
    </row>
    <row r="32" spans="1:3" x14ac:dyDescent="0.25">
      <c r="A32" s="30"/>
      <c r="B32" s="32"/>
      <c r="C32" s="12" t="s">
        <v>221</v>
      </c>
    </row>
    <row r="33" spans="1:3" x14ac:dyDescent="0.25">
      <c r="A33" s="30"/>
      <c r="B33" s="32"/>
      <c r="C33" s="12" t="s">
        <v>220</v>
      </c>
    </row>
    <row r="34" spans="1:3" x14ac:dyDescent="0.25">
      <c r="A34" s="30"/>
      <c r="B34" s="32"/>
      <c r="C34" s="12" t="s">
        <v>219</v>
      </c>
    </row>
    <row r="35" spans="1:3" x14ac:dyDescent="0.25">
      <c r="A35" s="31"/>
      <c r="B35" s="32"/>
      <c r="C35" s="13"/>
    </row>
    <row r="36" spans="1:3" x14ac:dyDescent="0.25">
      <c r="A36" s="9">
        <v>523</v>
      </c>
      <c r="B36" s="9">
        <f>40000+ A36*2+1</f>
        <v>41047</v>
      </c>
      <c r="C36" s="15" t="s">
        <v>235</v>
      </c>
    </row>
    <row r="37" spans="1:3" x14ac:dyDescent="0.25">
      <c r="A37" s="9">
        <v>524</v>
      </c>
      <c r="B37" s="9">
        <f t="shared" ref="B37:B38" si="0">40000+ A37*2+1</f>
        <v>41049</v>
      </c>
      <c r="C37" s="15" t="s">
        <v>236</v>
      </c>
    </row>
    <row r="38" spans="1:3" x14ac:dyDescent="0.25">
      <c r="A38" s="9">
        <v>525</v>
      </c>
      <c r="B38" s="9">
        <f t="shared" si="0"/>
        <v>41051</v>
      </c>
      <c r="C38" s="15" t="s">
        <v>237</v>
      </c>
    </row>
  </sheetData>
  <mergeCells count="4">
    <mergeCell ref="A2:A18"/>
    <mergeCell ref="B2:B18"/>
    <mergeCell ref="B19:B35"/>
    <mergeCell ref="A19:A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Active Alarm</vt:lpstr>
      <vt:lpstr>Status</vt:lpstr>
      <vt:lpstr>Sheet3</vt:lpstr>
    </vt:vector>
  </TitlesOfParts>
  <Company>Weatherford International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Ranganathan, Ramakrishna Prabhu</dc:creator>
  <cp:lastModifiedBy>Ranganathan, Ramakrishna Prabhu</cp:lastModifiedBy>
  <dcterms:created xsi:type="dcterms:W3CDTF">2017-08-03T23:09:41Z</dcterms:created>
  <dcterms:modified xsi:type="dcterms:W3CDTF">2025-02-14T17:20:16Z</dcterms:modified>
</cp:coreProperties>
</file>